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7\ACCIDENTE DE TRANSITO 2017\"/>
    </mc:Choice>
  </mc:AlternateContent>
  <bookViews>
    <workbookView xWindow="0" yWindow="0" windowWidth="15360" windowHeight="7800"/>
  </bookViews>
  <sheets>
    <sheet name="451-0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G36" i="1"/>
  <c r="E36" i="1"/>
  <c r="F10" i="1"/>
  <c r="G10" i="1"/>
  <c r="E10" i="1"/>
  <c r="C143" i="1" l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17" i="1"/>
  <c r="C116" i="1"/>
  <c r="C115" i="1"/>
  <c r="C114" i="1"/>
  <c r="C113" i="1"/>
  <c r="C112" i="1"/>
  <c r="C111" i="1"/>
  <c r="C110" i="1"/>
  <c r="C109" i="1"/>
  <c r="G108" i="1"/>
  <c r="F108" i="1"/>
  <c r="E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39" i="1"/>
  <c r="C38" i="1"/>
  <c r="C37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36" i="1" l="1"/>
  <c r="C10" i="1"/>
  <c r="D106" i="1" s="1"/>
  <c r="C108" i="1"/>
  <c r="D129" i="1" l="1"/>
  <c r="D29" i="1"/>
  <c r="D105" i="1"/>
  <c r="D117" i="1"/>
  <c r="D142" i="1"/>
  <c r="D108" i="1"/>
  <c r="D128" i="1"/>
  <c r="D68" i="1"/>
  <c r="D61" i="1"/>
  <c r="D135" i="1"/>
  <c r="D56" i="1"/>
  <c r="D53" i="1"/>
  <c r="D72" i="1"/>
  <c r="D136" i="1"/>
  <c r="D13" i="1"/>
  <c r="D141" i="1"/>
  <c r="D109" i="1"/>
  <c r="D54" i="1"/>
  <c r="D116" i="1"/>
  <c r="D22" i="1"/>
  <c r="D107" i="1"/>
  <c r="D73" i="1"/>
  <c r="D137" i="1"/>
  <c r="D115" i="1"/>
  <c r="D62" i="1"/>
  <c r="D140" i="1"/>
  <c r="D63" i="1"/>
  <c r="D14" i="1"/>
  <c r="D89" i="1"/>
  <c r="D110" i="1"/>
  <c r="D37" i="1"/>
  <c r="D24" i="1"/>
  <c r="D93" i="1"/>
  <c r="D20" i="1"/>
  <c r="D30" i="1"/>
  <c r="D97" i="1"/>
  <c r="D143" i="1"/>
  <c r="D133" i="1"/>
  <c r="D111" i="1"/>
  <c r="D64" i="1"/>
  <c r="D52" i="1"/>
  <c r="D132" i="1"/>
  <c r="D69" i="1"/>
  <c r="D39" i="1"/>
  <c r="D17" i="1"/>
  <c r="D28" i="1"/>
  <c r="D75" i="1"/>
  <c r="D99" i="1"/>
  <c r="D71" i="1"/>
  <c r="D57" i="1"/>
  <c r="D12" i="1"/>
  <c r="D18" i="1"/>
  <c r="D25" i="1"/>
  <c r="D34" i="1"/>
  <c r="D91" i="1"/>
  <c r="D101" i="1"/>
  <c r="D139" i="1"/>
  <c r="D131" i="1"/>
  <c r="D113" i="1"/>
  <c r="D70" i="1"/>
  <c r="D60" i="1"/>
  <c r="D38" i="1"/>
  <c r="D134" i="1"/>
  <c r="D114" i="1"/>
  <c r="D65" i="1"/>
  <c r="D55" i="1"/>
  <c r="D36" i="1"/>
  <c r="D16" i="1"/>
  <c r="D21" i="1"/>
  <c r="D26" i="1"/>
  <c r="D32" i="1"/>
  <c r="D77" i="1"/>
  <c r="D95" i="1"/>
  <c r="D103" i="1"/>
  <c r="D33" i="1"/>
  <c r="D74" i="1"/>
  <c r="D78" i="1"/>
  <c r="D92" i="1"/>
  <c r="D96" i="1"/>
  <c r="D100" i="1"/>
  <c r="D104" i="1"/>
  <c r="D10" i="1"/>
  <c r="D66" i="1"/>
  <c r="D58" i="1"/>
  <c r="D50" i="1"/>
  <c r="D138" i="1"/>
  <c r="D130" i="1"/>
  <c r="D112" i="1"/>
  <c r="D67" i="1"/>
  <c r="D59" i="1"/>
  <c r="D51" i="1"/>
  <c r="D11" i="1"/>
  <c r="D15" i="1"/>
  <c r="D19" i="1"/>
  <c r="D23" i="1"/>
  <c r="D27" i="1"/>
  <c r="D31" i="1"/>
  <c r="D35" i="1"/>
  <c r="D76" i="1"/>
  <c r="D90" i="1"/>
  <c r="D94" i="1"/>
  <c r="D98" i="1"/>
  <c r="D102" i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<sst xmlns="http://schemas.openxmlformats.org/spreadsheetml/2006/main" count="161" uniqueCount="49">
  <si>
    <t>Hora</t>
  </si>
  <si>
    <t>Accidentes de tránsito</t>
  </si>
  <si>
    <t>Total</t>
  </si>
  <si>
    <t>Clase</t>
  </si>
  <si>
    <t>Número</t>
  </si>
  <si>
    <t xml:space="preserve"> Porcentaje    (1)</t>
  </si>
  <si>
    <t>Colisión</t>
  </si>
  <si>
    <t>Atropello</t>
  </si>
  <si>
    <t>Otra                (2)</t>
  </si>
  <si>
    <t>TOTAL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</si>
  <si>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</si>
  <si>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</si>
  <si>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</si>
  <si>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</si>
  <si>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</si>
  <si>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</si>
  <si>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</si>
  <si>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</si>
  <si>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</si>
  <si>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</si>
  <si>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</si>
  <si>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</si>
  <si>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</si>
  <si>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</si>
  <si>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</si>
  <si>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</si>
  <si>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</si>
  <si>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</si>
  <si>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</si>
  <si>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</si>
  <si>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</si>
  <si>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</si>
  <si>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</si>
  <si>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</si>
  <si>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</si>
  <si>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>Distrito de Panamá</t>
  </si>
  <si>
    <r>
      <t xml:space="preserve">Distrito de Panamá: </t>
    </r>
    <r>
      <rPr>
        <sz val="10"/>
        <rFont val="Arial"/>
        <family val="2"/>
      </rPr>
      <t>(Continuación)</t>
    </r>
  </si>
  <si>
    <t>Distrito de San Miguelito</t>
  </si>
  <si>
    <r>
      <t xml:space="preserve">Distrito de San Miguelito: </t>
    </r>
    <r>
      <rPr>
        <sz val="10"/>
        <rFont val="Arial"/>
        <family val="2"/>
      </rPr>
      <t>(Continuación)</t>
    </r>
  </si>
  <si>
    <r>
      <t xml:space="preserve">Resto de la República: </t>
    </r>
    <r>
      <rPr>
        <sz val="10"/>
        <rFont val="Arial"/>
        <family val="2"/>
      </rPr>
      <t>(Continuación)</t>
    </r>
  </si>
  <si>
    <t>(1)  La diferencia que se observa entre los subtotales y los parciales se debe al redondeo.</t>
  </si>
  <si>
    <t xml:space="preserve">      atropello y vuelco, atropello y fuga y los accidentes que no se especifican en ninguna de las clases mencionadas. </t>
  </si>
  <si>
    <t xml:space="preserve">  -   Cantidad nula o cero.</t>
  </si>
  <si>
    <t xml:space="preserve">Resto de la República: </t>
  </si>
  <si>
    <t>-</t>
  </si>
  <si>
    <t>Cuadro 8.  ACCIDENTES DE TRÁNSITO EN LA REPÚBLICA, DISTRITOS DE PANAMÁ,</t>
  </si>
  <si>
    <t xml:space="preserve"> SEGÚN HORA: AÑO 2017</t>
  </si>
  <si>
    <t xml:space="preserve">  SAN MIGUELITO Y RESTO DE LA REPÚBLICA, POR CLASE,</t>
  </si>
  <si>
    <t>(2)  Incluye vuelco, caída de personas o cosa del vehículo en marcha, colisión y vuelco, colisión y atropello, atropello y colisión,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</si>
</sst>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8">
    <xf numFmtId="0" fontId="0" fillId="0" borderId="0" xfId="0"/>
    <xf numFmtId="0" fontId="2" fillId="0" borderId="0" xfId="0" applyFont="1" applyFill="1"/>
    <xf numFmtId="3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/>
    <xf numFmtId="3" fontId="3" fillId="0" borderId="10" xfId="0" applyNumberFormat="1" applyFont="1" applyFill="1" applyBorder="1"/>
    <xf numFmtId="164" fontId="3" fillId="0" borderId="10" xfId="0" applyNumberFormat="1" applyFont="1" applyFill="1" applyBorder="1" applyAlignment="1">
      <alignment horizontal="right"/>
    </xf>
    <xf numFmtId="3" fontId="3" fillId="0" borderId="10" xfId="0" applyNumberFormat="1" applyFont="1" applyFill="1" applyBorder="1" applyAlignment="1"/>
    <xf numFmtId="3" fontId="3" fillId="0" borderId="11" xfId="0" applyNumberFormat="1" applyFont="1" applyFill="1" applyBorder="1" applyAlignment="1"/>
    <xf numFmtId="0" fontId="4" fillId="0" borderId="0" xfId="0" applyFont="1" applyFill="1"/>
    <xf numFmtId="0" fontId="5" fillId="0" borderId="4" xfId="0" applyFont="1" applyFill="1" applyBorder="1"/>
    <xf numFmtId="3" fontId="5" fillId="0" borderId="10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3" fontId="2" fillId="0" borderId="10" xfId="0" applyNumberFormat="1" applyFont="1" applyFill="1" applyBorder="1"/>
    <xf numFmtId="3" fontId="2" fillId="0" borderId="10" xfId="0" applyNumberFormat="1" applyFont="1" applyFill="1" applyBorder="1" applyAlignment="1"/>
    <xf numFmtId="3" fontId="2" fillId="0" borderId="11" xfId="0" applyNumberFormat="1" applyFont="1" applyFill="1" applyBorder="1" applyAlignment="1"/>
    <xf numFmtId="0" fontId="3" fillId="0" borderId="4" xfId="0" applyFont="1" applyFill="1" applyBorder="1"/>
    <xf numFmtId="0" fontId="3" fillId="0" borderId="0" xfId="0" applyFont="1" applyFill="1"/>
    <xf numFmtId="3" fontId="3" fillId="0" borderId="10" xfId="0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0" fontId="2" fillId="0" borderId="4" xfId="0" applyFont="1" applyFill="1" applyBorder="1"/>
    <xf numFmtId="0" fontId="0" fillId="0" borderId="10" xfId="0" applyNumberFormat="1" applyFill="1" applyBorder="1"/>
    <xf numFmtId="0" fontId="0" fillId="0" borderId="11" xfId="0" applyNumberFormat="1" applyFill="1" applyBorder="1"/>
    <xf numFmtId="0" fontId="2" fillId="0" borderId="11" xfId="0" applyNumberFormat="1" applyFont="1" applyFill="1" applyBorder="1" applyAlignment="1">
      <alignment horizontal="right"/>
    </xf>
    <xf numFmtId="0" fontId="4" fillId="0" borderId="4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7" xfId="0" applyFont="1" applyFill="1" applyBorder="1"/>
    <xf numFmtId="3" fontId="2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/>
    <xf numFmtId="3" fontId="2" fillId="0" borderId="9" xfId="0" applyNumberFormat="1" applyFont="1" applyFill="1" applyBorder="1" applyAlignment="1"/>
    <xf numFmtId="3" fontId="2" fillId="0" borderId="0" xfId="0" applyNumberFormat="1" applyFont="1" applyFill="1" applyBorder="1" applyAlignment="1"/>
    <xf numFmtId="0" fontId="2" fillId="0" borderId="0" xfId="1" applyFont="1"/>
    <xf numFmtId="3" fontId="2" fillId="0" borderId="0" xfId="0" applyNumberFormat="1" applyFont="1" applyFill="1"/>
    <xf numFmtId="0" fontId="3" fillId="0" borderId="4" xfId="0" applyFont="1" applyFill="1" applyBorder="1" applyAlignment="1">
      <alignment horizontal="center"/>
    </xf>
    <xf numFmtId="0" fontId="0" fillId="0" borderId="11" xfId="0" applyNumberForma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3" fontId="3" fillId="0" borderId="11" xfId="0" applyNumberFormat="1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Alignment="1"/>
    <xf numFmtId="49" fontId="2" fillId="0" borderId="0" xfId="0" applyNumberFormat="1" applyFont="1" applyFill="1" applyAlignment="1"/>
    <xf numFmtId="3" fontId="1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tabSelected="1" workbookViewId="0">
      <selection sqref="A1:G1"/>
    </sheetView>
  </sheetViews>
  <sheetFormatPr baseColWidth="10" defaultRowHeight="21" customHeight="1" x14ac:dyDescent="0.2"/>
  <cols>
    <col min="1" max="1" width="3.7109375" style="1" customWidth="1"/>
    <col min="2" max="2" width="39.7109375" style="1" customWidth="1"/>
    <col min="3" max="5" width="13" style="33" customWidth="1"/>
    <col min="6" max="6" width="13" style="3" customWidth="1"/>
    <col min="7" max="7" width="11.7109375" style="3" customWidth="1"/>
    <col min="8" max="256" width="11.42578125" style="1"/>
    <col min="257" max="257" width="3.7109375" style="1" customWidth="1"/>
    <col min="258" max="258" width="36.28515625" style="1" customWidth="1"/>
    <col min="259" max="259" width="10.140625" style="1" customWidth="1"/>
    <col min="260" max="260" width="13.28515625" style="1" customWidth="1"/>
    <col min="261" max="261" width="10.5703125" style="1" customWidth="1"/>
    <col min="262" max="262" width="11.42578125" style="1" customWidth="1"/>
    <col min="263" max="263" width="9.140625" style="1" customWidth="1"/>
    <col min="264" max="512" width="11.42578125" style="1"/>
    <col min="513" max="513" width="3.7109375" style="1" customWidth="1"/>
    <col min="514" max="514" width="36.28515625" style="1" customWidth="1"/>
    <col min="515" max="515" width="10.140625" style="1" customWidth="1"/>
    <col min="516" max="516" width="13.28515625" style="1" customWidth="1"/>
    <col min="517" max="517" width="10.5703125" style="1" customWidth="1"/>
    <col min="518" max="518" width="11.42578125" style="1" customWidth="1"/>
    <col min="519" max="519" width="9.140625" style="1" customWidth="1"/>
    <col min="520" max="768" width="11.42578125" style="1"/>
    <col min="769" max="769" width="3.7109375" style="1" customWidth="1"/>
    <col min="770" max="770" width="36.28515625" style="1" customWidth="1"/>
    <col min="771" max="771" width="10.140625" style="1" customWidth="1"/>
    <col min="772" max="772" width="13.28515625" style="1" customWidth="1"/>
    <col min="773" max="773" width="10.5703125" style="1" customWidth="1"/>
    <col min="774" max="774" width="11.42578125" style="1" customWidth="1"/>
    <col min="775" max="775" width="9.140625" style="1" customWidth="1"/>
    <col min="776" max="1024" width="11.42578125" style="1"/>
    <col min="1025" max="1025" width="3.7109375" style="1" customWidth="1"/>
    <col min="1026" max="1026" width="36.28515625" style="1" customWidth="1"/>
    <col min="1027" max="1027" width="10.140625" style="1" customWidth="1"/>
    <col min="1028" max="1028" width="13.28515625" style="1" customWidth="1"/>
    <col min="1029" max="1029" width="10.5703125" style="1" customWidth="1"/>
    <col min="1030" max="1030" width="11.42578125" style="1" customWidth="1"/>
    <col min="1031" max="1031" width="9.140625" style="1" customWidth="1"/>
    <col min="1032" max="1280" width="11.42578125" style="1"/>
    <col min="1281" max="1281" width="3.7109375" style="1" customWidth="1"/>
    <col min="1282" max="1282" width="36.28515625" style="1" customWidth="1"/>
    <col min="1283" max="1283" width="10.140625" style="1" customWidth="1"/>
    <col min="1284" max="1284" width="13.28515625" style="1" customWidth="1"/>
    <col min="1285" max="1285" width="10.5703125" style="1" customWidth="1"/>
    <col min="1286" max="1286" width="11.42578125" style="1" customWidth="1"/>
    <col min="1287" max="1287" width="9.140625" style="1" customWidth="1"/>
    <col min="1288" max="1536" width="11.42578125" style="1"/>
    <col min="1537" max="1537" width="3.7109375" style="1" customWidth="1"/>
    <col min="1538" max="1538" width="36.28515625" style="1" customWidth="1"/>
    <col min="1539" max="1539" width="10.140625" style="1" customWidth="1"/>
    <col min="1540" max="1540" width="13.28515625" style="1" customWidth="1"/>
    <col min="1541" max="1541" width="10.5703125" style="1" customWidth="1"/>
    <col min="1542" max="1542" width="11.42578125" style="1" customWidth="1"/>
    <col min="1543" max="1543" width="9.140625" style="1" customWidth="1"/>
    <col min="1544" max="1792" width="11.42578125" style="1"/>
    <col min="1793" max="1793" width="3.7109375" style="1" customWidth="1"/>
    <col min="1794" max="1794" width="36.28515625" style="1" customWidth="1"/>
    <col min="1795" max="1795" width="10.140625" style="1" customWidth="1"/>
    <col min="1796" max="1796" width="13.28515625" style="1" customWidth="1"/>
    <col min="1797" max="1797" width="10.5703125" style="1" customWidth="1"/>
    <col min="1798" max="1798" width="11.42578125" style="1" customWidth="1"/>
    <col min="1799" max="1799" width="9.140625" style="1" customWidth="1"/>
    <col min="1800" max="2048" width="11.42578125" style="1"/>
    <col min="2049" max="2049" width="3.7109375" style="1" customWidth="1"/>
    <col min="2050" max="2050" width="36.28515625" style="1" customWidth="1"/>
    <col min="2051" max="2051" width="10.140625" style="1" customWidth="1"/>
    <col min="2052" max="2052" width="13.28515625" style="1" customWidth="1"/>
    <col min="2053" max="2053" width="10.5703125" style="1" customWidth="1"/>
    <col min="2054" max="2054" width="11.42578125" style="1" customWidth="1"/>
    <col min="2055" max="2055" width="9.140625" style="1" customWidth="1"/>
    <col min="2056" max="2304" width="11.42578125" style="1"/>
    <col min="2305" max="2305" width="3.7109375" style="1" customWidth="1"/>
    <col min="2306" max="2306" width="36.28515625" style="1" customWidth="1"/>
    <col min="2307" max="2307" width="10.140625" style="1" customWidth="1"/>
    <col min="2308" max="2308" width="13.28515625" style="1" customWidth="1"/>
    <col min="2309" max="2309" width="10.5703125" style="1" customWidth="1"/>
    <col min="2310" max="2310" width="11.42578125" style="1" customWidth="1"/>
    <col min="2311" max="2311" width="9.140625" style="1" customWidth="1"/>
    <col min="2312" max="2560" width="11.42578125" style="1"/>
    <col min="2561" max="2561" width="3.7109375" style="1" customWidth="1"/>
    <col min="2562" max="2562" width="36.28515625" style="1" customWidth="1"/>
    <col min="2563" max="2563" width="10.140625" style="1" customWidth="1"/>
    <col min="2564" max="2564" width="13.28515625" style="1" customWidth="1"/>
    <col min="2565" max="2565" width="10.5703125" style="1" customWidth="1"/>
    <col min="2566" max="2566" width="11.42578125" style="1" customWidth="1"/>
    <col min="2567" max="2567" width="9.140625" style="1" customWidth="1"/>
    <col min="2568" max="2816" width="11.42578125" style="1"/>
    <col min="2817" max="2817" width="3.7109375" style="1" customWidth="1"/>
    <col min="2818" max="2818" width="36.28515625" style="1" customWidth="1"/>
    <col min="2819" max="2819" width="10.140625" style="1" customWidth="1"/>
    <col min="2820" max="2820" width="13.28515625" style="1" customWidth="1"/>
    <col min="2821" max="2821" width="10.5703125" style="1" customWidth="1"/>
    <col min="2822" max="2822" width="11.42578125" style="1" customWidth="1"/>
    <col min="2823" max="2823" width="9.140625" style="1" customWidth="1"/>
    <col min="2824" max="3072" width="11.42578125" style="1"/>
    <col min="3073" max="3073" width="3.7109375" style="1" customWidth="1"/>
    <col min="3074" max="3074" width="36.28515625" style="1" customWidth="1"/>
    <col min="3075" max="3075" width="10.140625" style="1" customWidth="1"/>
    <col min="3076" max="3076" width="13.28515625" style="1" customWidth="1"/>
    <col min="3077" max="3077" width="10.5703125" style="1" customWidth="1"/>
    <col min="3078" max="3078" width="11.42578125" style="1" customWidth="1"/>
    <col min="3079" max="3079" width="9.140625" style="1" customWidth="1"/>
    <col min="3080" max="3328" width="11.42578125" style="1"/>
    <col min="3329" max="3329" width="3.7109375" style="1" customWidth="1"/>
    <col min="3330" max="3330" width="36.28515625" style="1" customWidth="1"/>
    <col min="3331" max="3331" width="10.140625" style="1" customWidth="1"/>
    <col min="3332" max="3332" width="13.28515625" style="1" customWidth="1"/>
    <col min="3333" max="3333" width="10.5703125" style="1" customWidth="1"/>
    <col min="3334" max="3334" width="11.42578125" style="1" customWidth="1"/>
    <col min="3335" max="3335" width="9.140625" style="1" customWidth="1"/>
    <col min="3336" max="3584" width="11.42578125" style="1"/>
    <col min="3585" max="3585" width="3.7109375" style="1" customWidth="1"/>
    <col min="3586" max="3586" width="36.28515625" style="1" customWidth="1"/>
    <col min="3587" max="3587" width="10.140625" style="1" customWidth="1"/>
    <col min="3588" max="3588" width="13.28515625" style="1" customWidth="1"/>
    <col min="3589" max="3589" width="10.5703125" style="1" customWidth="1"/>
    <col min="3590" max="3590" width="11.42578125" style="1" customWidth="1"/>
    <col min="3591" max="3591" width="9.140625" style="1" customWidth="1"/>
    <col min="3592" max="3840" width="11.42578125" style="1"/>
    <col min="3841" max="3841" width="3.7109375" style="1" customWidth="1"/>
    <col min="3842" max="3842" width="36.28515625" style="1" customWidth="1"/>
    <col min="3843" max="3843" width="10.140625" style="1" customWidth="1"/>
    <col min="3844" max="3844" width="13.28515625" style="1" customWidth="1"/>
    <col min="3845" max="3845" width="10.5703125" style="1" customWidth="1"/>
    <col min="3846" max="3846" width="11.42578125" style="1" customWidth="1"/>
    <col min="3847" max="3847" width="9.140625" style="1" customWidth="1"/>
    <col min="3848" max="4096" width="11.42578125" style="1"/>
    <col min="4097" max="4097" width="3.7109375" style="1" customWidth="1"/>
    <col min="4098" max="4098" width="36.28515625" style="1" customWidth="1"/>
    <col min="4099" max="4099" width="10.140625" style="1" customWidth="1"/>
    <col min="4100" max="4100" width="13.28515625" style="1" customWidth="1"/>
    <col min="4101" max="4101" width="10.5703125" style="1" customWidth="1"/>
    <col min="4102" max="4102" width="11.42578125" style="1" customWidth="1"/>
    <col min="4103" max="4103" width="9.140625" style="1" customWidth="1"/>
    <col min="4104" max="4352" width="11.42578125" style="1"/>
    <col min="4353" max="4353" width="3.7109375" style="1" customWidth="1"/>
    <col min="4354" max="4354" width="36.28515625" style="1" customWidth="1"/>
    <col min="4355" max="4355" width="10.140625" style="1" customWidth="1"/>
    <col min="4356" max="4356" width="13.28515625" style="1" customWidth="1"/>
    <col min="4357" max="4357" width="10.5703125" style="1" customWidth="1"/>
    <col min="4358" max="4358" width="11.42578125" style="1" customWidth="1"/>
    <col min="4359" max="4359" width="9.140625" style="1" customWidth="1"/>
    <col min="4360" max="4608" width="11.42578125" style="1"/>
    <col min="4609" max="4609" width="3.7109375" style="1" customWidth="1"/>
    <col min="4610" max="4610" width="36.28515625" style="1" customWidth="1"/>
    <col min="4611" max="4611" width="10.140625" style="1" customWidth="1"/>
    <col min="4612" max="4612" width="13.28515625" style="1" customWidth="1"/>
    <col min="4613" max="4613" width="10.5703125" style="1" customWidth="1"/>
    <col min="4614" max="4614" width="11.42578125" style="1" customWidth="1"/>
    <col min="4615" max="4615" width="9.140625" style="1" customWidth="1"/>
    <col min="4616" max="4864" width="11.42578125" style="1"/>
    <col min="4865" max="4865" width="3.7109375" style="1" customWidth="1"/>
    <col min="4866" max="4866" width="36.28515625" style="1" customWidth="1"/>
    <col min="4867" max="4867" width="10.140625" style="1" customWidth="1"/>
    <col min="4868" max="4868" width="13.28515625" style="1" customWidth="1"/>
    <col min="4869" max="4869" width="10.5703125" style="1" customWidth="1"/>
    <col min="4870" max="4870" width="11.42578125" style="1" customWidth="1"/>
    <col min="4871" max="4871" width="9.140625" style="1" customWidth="1"/>
    <col min="4872" max="5120" width="11.42578125" style="1"/>
    <col min="5121" max="5121" width="3.7109375" style="1" customWidth="1"/>
    <col min="5122" max="5122" width="36.28515625" style="1" customWidth="1"/>
    <col min="5123" max="5123" width="10.140625" style="1" customWidth="1"/>
    <col min="5124" max="5124" width="13.28515625" style="1" customWidth="1"/>
    <col min="5125" max="5125" width="10.5703125" style="1" customWidth="1"/>
    <col min="5126" max="5126" width="11.42578125" style="1" customWidth="1"/>
    <col min="5127" max="5127" width="9.140625" style="1" customWidth="1"/>
    <col min="5128" max="5376" width="11.42578125" style="1"/>
    <col min="5377" max="5377" width="3.7109375" style="1" customWidth="1"/>
    <col min="5378" max="5378" width="36.28515625" style="1" customWidth="1"/>
    <col min="5379" max="5379" width="10.140625" style="1" customWidth="1"/>
    <col min="5380" max="5380" width="13.28515625" style="1" customWidth="1"/>
    <col min="5381" max="5381" width="10.5703125" style="1" customWidth="1"/>
    <col min="5382" max="5382" width="11.42578125" style="1" customWidth="1"/>
    <col min="5383" max="5383" width="9.140625" style="1" customWidth="1"/>
    <col min="5384" max="5632" width="11.42578125" style="1"/>
    <col min="5633" max="5633" width="3.7109375" style="1" customWidth="1"/>
    <col min="5634" max="5634" width="36.28515625" style="1" customWidth="1"/>
    <col min="5635" max="5635" width="10.140625" style="1" customWidth="1"/>
    <col min="5636" max="5636" width="13.28515625" style="1" customWidth="1"/>
    <col min="5637" max="5637" width="10.5703125" style="1" customWidth="1"/>
    <col min="5638" max="5638" width="11.42578125" style="1" customWidth="1"/>
    <col min="5639" max="5639" width="9.140625" style="1" customWidth="1"/>
    <col min="5640" max="5888" width="11.42578125" style="1"/>
    <col min="5889" max="5889" width="3.7109375" style="1" customWidth="1"/>
    <col min="5890" max="5890" width="36.28515625" style="1" customWidth="1"/>
    <col min="5891" max="5891" width="10.140625" style="1" customWidth="1"/>
    <col min="5892" max="5892" width="13.28515625" style="1" customWidth="1"/>
    <col min="5893" max="5893" width="10.5703125" style="1" customWidth="1"/>
    <col min="5894" max="5894" width="11.42578125" style="1" customWidth="1"/>
    <col min="5895" max="5895" width="9.140625" style="1" customWidth="1"/>
    <col min="5896" max="6144" width="11.42578125" style="1"/>
    <col min="6145" max="6145" width="3.7109375" style="1" customWidth="1"/>
    <col min="6146" max="6146" width="36.28515625" style="1" customWidth="1"/>
    <col min="6147" max="6147" width="10.140625" style="1" customWidth="1"/>
    <col min="6148" max="6148" width="13.28515625" style="1" customWidth="1"/>
    <col min="6149" max="6149" width="10.5703125" style="1" customWidth="1"/>
    <col min="6150" max="6150" width="11.42578125" style="1" customWidth="1"/>
    <col min="6151" max="6151" width="9.140625" style="1" customWidth="1"/>
    <col min="6152" max="6400" width="11.42578125" style="1"/>
    <col min="6401" max="6401" width="3.7109375" style="1" customWidth="1"/>
    <col min="6402" max="6402" width="36.28515625" style="1" customWidth="1"/>
    <col min="6403" max="6403" width="10.140625" style="1" customWidth="1"/>
    <col min="6404" max="6404" width="13.28515625" style="1" customWidth="1"/>
    <col min="6405" max="6405" width="10.5703125" style="1" customWidth="1"/>
    <col min="6406" max="6406" width="11.42578125" style="1" customWidth="1"/>
    <col min="6407" max="6407" width="9.140625" style="1" customWidth="1"/>
    <col min="6408" max="6656" width="11.42578125" style="1"/>
    <col min="6657" max="6657" width="3.7109375" style="1" customWidth="1"/>
    <col min="6658" max="6658" width="36.28515625" style="1" customWidth="1"/>
    <col min="6659" max="6659" width="10.140625" style="1" customWidth="1"/>
    <col min="6660" max="6660" width="13.28515625" style="1" customWidth="1"/>
    <col min="6661" max="6661" width="10.5703125" style="1" customWidth="1"/>
    <col min="6662" max="6662" width="11.42578125" style="1" customWidth="1"/>
    <col min="6663" max="6663" width="9.140625" style="1" customWidth="1"/>
    <col min="6664" max="6912" width="11.42578125" style="1"/>
    <col min="6913" max="6913" width="3.7109375" style="1" customWidth="1"/>
    <col min="6914" max="6914" width="36.28515625" style="1" customWidth="1"/>
    <col min="6915" max="6915" width="10.140625" style="1" customWidth="1"/>
    <col min="6916" max="6916" width="13.28515625" style="1" customWidth="1"/>
    <col min="6917" max="6917" width="10.5703125" style="1" customWidth="1"/>
    <col min="6918" max="6918" width="11.42578125" style="1" customWidth="1"/>
    <col min="6919" max="6919" width="9.140625" style="1" customWidth="1"/>
    <col min="6920" max="7168" width="11.42578125" style="1"/>
    <col min="7169" max="7169" width="3.7109375" style="1" customWidth="1"/>
    <col min="7170" max="7170" width="36.28515625" style="1" customWidth="1"/>
    <col min="7171" max="7171" width="10.140625" style="1" customWidth="1"/>
    <col min="7172" max="7172" width="13.28515625" style="1" customWidth="1"/>
    <col min="7173" max="7173" width="10.5703125" style="1" customWidth="1"/>
    <col min="7174" max="7174" width="11.42578125" style="1" customWidth="1"/>
    <col min="7175" max="7175" width="9.140625" style="1" customWidth="1"/>
    <col min="7176" max="7424" width="11.42578125" style="1"/>
    <col min="7425" max="7425" width="3.7109375" style="1" customWidth="1"/>
    <col min="7426" max="7426" width="36.28515625" style="1" customWidth="1"/>
    <col min="7427" max="7427" width="10.140625" style="1" customWidth="1"/>
    <col min="7428" max="7428" width="13.28515625" style="1" customWidth="1"/>
    <col min="7429" max="7429" width="10.5703125" style="1" customWidth="1"/>
    <col min="7430" max="7430" width="11.42578125" style="1" customWidth="1"/>
    <col min="7431" max="7431" width="9.140625" style="1" customWidth="1"/>
    <col min="7432" max="7680" width="11.42578125" style="1"/>
    <col min="7681" max="7681" width="3.7109375" style="1" customWidth="1"/>
    <col min="7682" max="7682" width="36.28515625" style="1" customWidth="1"/>
    <col min="7683" max="7683" width="10.140625" style="1" customWidth="1"/>
    <col min="7684" max="7684" width="13.28515625" style="1" customWidth="1"/>
    <col min="7685" max="7685" width="10.5703125" style="1" customWidth="1"/>
    <col min="7686" max="7686" width="11.42578125" style="1" customWidth="1"/>
    <col min="7687" max="7687" width="9.140625" style="1" customWidth="1"/>
    <col min="7688" max="7936" width="11.42578125" style="1"/>
    <col min="7937" max="7937" width="3.7109375" style="1" customWidth="1"/>
    <col min="7938" max="7938" width="36.28515625" style="1" customWidth="1"/>
    <col min="7939" max="7939" width="10.140625" style="1" customWidth="1"/>
    <col min="7940" max="7940" width="13.28515625" style="1" customWidth="1"/>
    <col min="7941" max="7941" width="10.5703125" style="1" customWidth="1"/>
    <col min="7942" max="7942" width="11.42578125" style="1" customWidth="1"/>
    <col min="7943" max="7943" width="9.140625" style="1" customWidth="1"/>
    <col min="7944" max="8192" width="11.42578125" style="1"/>
    <col min="8193" max="8193" width="3.7109375" style="1" customWidth="1"/>
    <col min="8194" max="8194" width="36.28515625" style="1" customWidth="1"/>
    <col min="8195" max="8195" width="10.140625" style="1" customWidth="1"/>
    <col min="8196" max="8196" width="13.28515625" style="1" customWidth="1"/>
    <col min="8197" max="8197" width="10.5703125" style="1" customWidth="1"/>
    <col min="8198" max="8198" width="11.42578125" style="1" customWidth="1"/>
    <col min="8199" max="8199" width="9.140625" style="1" customWidth="1"/>
    <col min="8200" max="8448" width="11.42578125" style="1"/>
    <col min="8449" max="8449" width="3.7109375" style="1" customWidth="1"/>
    <col min="8450" max="8450" width="36.28515625" style="1" customWidth="1"/>
    <col min="8451" max="8451" width="10.140625" style="1" customWidth="1"/>
    <col min="8452" max="8452" width="13.28515625" style="1" customWidth="1"/>
    <col min="8453" max="8453" width="10.5703125" style="1" customWidth="1"/>
    <col min="8454" max="8454" width="11.42578125" style="1" customWidth="1"/>
    <col min="8455" max="8455" width="9.140625" style="1" customWidth="1"/>
    <col min="8456" max="8704" width="11.42578125" style="1"/>
    <col min="8705" max="8705" width="3.7109375" style="1" customWidth="1"/>
    <col min="8706" max="8706" width="36.28515625" style="1" customWidth="1"/>
    <col min="8707" max="8707" width="10.140625" style="1" customWidth="1"/>
    <col min="8708" max="8708" width="13.28515625" style="1" customWidth="1"/>
    <col min="8709" max="8709" width="10.5703125" style="1" customWidth="1"/>
    <col min="8710" max="8710" width="11.42578125" style="1" customWidth="1"/>
    <col min="8711" max="8711" width="9.140625" style="1" customWidth="1"/>
    <col min="8712" max="8960" width="11.42578125" style="1"/>
    <col min="8961" max="8961" width="3.7109375" style="1" customWidth="1"/>
    <col min="8962" max="8962" width="36.28515625" style="1" customWidth="1"/>
    <col min="8963" max="8963" width="10.140625" style="1" customWidth="1"/>
    <col min="8964" max="8964" width="13.28515625" style="1" customWidth="1"/>
    <col min="8965" max="8965" width="10.5703125" style="1" customWidth="1"/>
    <col min="8966" max="8966" width="11.42578125" style="1" customWidth="1"/>
    <col min="8967" max="8967" width="9.140625" style="1" customWidth="1"/>
    <col min="8968" max="9216" width="11.42578125" style="1"/>
    <col min="9217" max="9217" width="3.7109375" style="1" customWidth="1"/>
    <col min="9218" max="9218" width="36.28515625" style="1" customWidth="1"/>
    <col min="9219" max="9219" width="10.140625" style="1" customWidth="1"/>
    <col min="9220" max="9220" width="13.28515625" style="1" customWidth="1"/>
    <col min="9221" max="9221" width="10.5703125" style="1" customWidth="1"/>
    <col min="9222" max="9222" width="11.42578125" style="1" customWidth="1"/>
    <col min="9223" max="9223" width="9.140625" style="1" customWidth="1"/>
    <col min="9224" max="9472" width="11.42578125" style="1"/>
    <col min="9473" max="9473" width="3.7109375" style="1" customWidth="1"/>
    <col min="9474" max="9474" width="36.28515625" style="1" customWidth="1"/>
    <col min="9475" max="9475" width="10.140625" style="1" customWidth="1"/>
    <col min="9476" max="9476" width="13.28515625" style="1" customWidth="1"/>
    <col min="9477" max="9477" width="10.5703125" style="1" customWidth="1"/>
    <col min="9478" max="9478" width="11.42578125" style="1" customWidth="1"/>
    <col min="9479" max="9479" width="9.140625" style="1" customWidth="1"/>
    <col min="9480" max="9728" width="11.42578125" style="1"/>
    <col min="9729" max="9729" width="3.7109375" style="1" customWidth="1"/>
    <col min="9730" max="9730" width="36.28515625" style="1" customWidth="1"/>
    <col min="9731" max="9731" width="10.140625" style="1" customWidth="1"/>
    <col min="9732" max="9732" width="13.28515625" style="1" customWidth="1"/>
    <col min="9733" max="9733" width="10.5703125" style="1" customWidth="1"/>
    <col min="9734" max="9734" width="11.42578125" style="1" customWidth="1"/>
    <col min="9735" max="9735" width="9.140625" style="1" customWidth="1"/>
    <col min="9736" max="9984" width="11.42578125" style="1"/>
    <col min="9985" max="9985" width="3.7109375" style="1" customWidth="1"/>
    <col min="9986" max="9986" width="36.28515625" style="1" customWidth="1"/>
    <col min="9987" max="9987" width="10.140625" style="1" customWidth="1"/>
    <col min="9988" max="9988" width="13.28515625" style="1" customWidth="1"/>
    <col min="9989" max="9989" width="10.5703125" style="1" customWidth="1"/>
    <col min="9990" max="9990" width="11.42578125" style="1" customWidth="1"/>
    <col min="9991" max="9991" width="9.140625" style="1" customWidth="1"/>
    <col min="9992" max="10240" width="11.42578125" style="1"/>
    <col min="10241" max="10241" width="3.7109375" style="1" customWidth="1"/>
    <col min="10242" max="10242" width="36.28515625" style="1" customWidth="1"/>
    <col min="10243" max="10243" width="10.140625" style="1" customWidth="1"/>
    <col min="10244" max="10244" width="13.28515625" style="1" customWidth="1"/>
    <col min="10245" max="10245" width="10.5703125" style="1" customWidth="1"/>
    <col min="10246" max="10246" width="11.42578125" style="1" customWidth="1"/>
    <col min="10247" max="10247" width="9.140625" style="1" customWidth="1"/>
    <col min="10248" max="10496" width="11.42578125" style="1"/>
    <col min="10497" max="10497" width="3.7109375" style="1" customWidth="1"/>
    <col min="10498" max="10498" width="36.28515625" style="1" customWidth="1"/>
    <col min="10499" max="10499" width="10.140625" style="1" customWidth="1"/>
    <col min="10500" max="10500" width="13.28515625" style="1" customWidth="1"/>
    <col min="10501" max="10501" width="10.5703125" style="1" customWidth="1"/>
    <col min="10502" max="10502" width="11.42578125" style="1" customWidth="1"/>
    <col min="10503" max="10503" width="9.140625" style="1" customWidth="1"/>
    <col min="10504" max="10752" width="11.42578125" style="1"/>
    <col min="10753" max="10753" width="3.7109375" style="1" customWidth="1"/>
    <col min="10754" max="10754" width="36.28515625" style="1" customWidth="1"/>
    <col min="10755" max="10755" width="10.140625" style="1" customWidth="1"/>
    <col min="10756" max="10756" width="13.28515625" style="1" customWidth="1"/>
    <col min="10757" max="10757" width="10.5703125" style="1" customWidth="1"/>
    <col min="10758" max="10758" width="11.42578125" style="1" customWidth="1"/>
    <col min="10759" max="10759" width="9.140625" style="1" customWidth="1"/>
    <col min="10760" max="11008" width="11.42578125" style="1"/>
    <col min="11009" max="11009" width="3.7109375" style="1" customWidth="1"/>
    <col min="11010" max="11010" width="36.28515625" style="1" customWidth="1"/>
    <col min="11011" max="11011" width="10.140625" style="1" customWidth="1"/>
    <col min="11012" max="11012" width="13.28515625" style="1" customWidth="1"/>
    <col min="11013" max="11013" width="10.5703125" style="1" customWidth="1"/>
    <col min="11014" max="11014" width="11.42578125" style="1" customWidth="1"/>
    <col min="11015" max="11015" width="9.140625" style="1" customWidth="1"/>
    <col min="11016" max="11264" width="11.42578125" style="1"/>
    <col min="11265" max="11265" width="3.7109375" style="1" customWidth="1"/>
    <col min="11266" max="11266" width="36.28515625" style="1" customWidth="1"/>
    <col min="11267" max="11267" width="10.140625" style="1" customWidth="1"/>
    <col min="11268" max="11268" width="13.28515625" style="1" customWidth="1"/>
    <col min="11269" max="11269" width="10.5703125" style="1" customWidth="1"/>
    <col min="11270" max="11270" width="11.42578125" style="1" customWidth="1"/>
    <col min="11271" max="11271" width="9.140625" style="1" customWidth="1"/>
    <col min="11272" max="11520" width="11.42578125" style="1"/>
    <col min="11521" max="11521" width="3.7109375" style="1" customWidth="1"/>
    <col min="11522" max="11522" width="36.28515625" style="1" customWidth="1"/>
    <col min="11523" max="11523" width="10.140625" style="1" customWidth="1"/>
    <col min="11524" max="11524" width="13.28515625" style="1" customWidth="1"/>
    <col min="11525" max="11525" width="10.5703125" style="1" customWidth="1"/>
    <col min="11526" max="11526" width="11.42578125" style="1" customWidth="1"/>
    <col min="11527" max="11527" width="9.140625" style="1" customWidth="1"/>
    <col min="11528" max="11776" width="11.42578125" style="1"/>
    <col min="11777" max="11777" width="3.7109375" style="1" customWidth="1"/>
    <col min="11778" max="11778" width="36.28515625" style="1" customWidth="1"/>
    <col min="11779" max="11779" width="10.140625" style="1" customWidth="1"/>
    <col min="11780" max="11780" width="13.28515625" style="1" customWidth="1"/>
    <col min="11781" max="11781" width="10.5703125" style="1" customWidth="1"/>
    <col min="11782" max="11782" width="11.42578125" style="1" customWidth="1"/>
    <col min="11783" max="11783" width="9.140625" style="1" customWidth="1"/>
    <col min="11784" max="12032" width="11.42578125" style="1"/>
    <col min="12033" max="12033" width="3.7109375" style="1" customWidth="1"/>
    <col min="12034" max="12034" width="36.28515625" style="1" customWidth="1"/>
    <col min="12035" max="12035" width="10.140625" style="1" customWidth="1"/>
    <col min="12036" max="12036" width="13.28515625" style="1" customWidth="1"/>
    <col min="12037" max="12037" width="10.5703125" style="1" customWidth="1"/>
    <col min="12038" max="12038" width="11.42578125" style="1" customWidth="1"/>
    <col min="12039" max="12039" width="9.140625" style="1" customWidth="1"/>
    <col min="12040" max="12288" width="11.42578125" style="1"/>
    <col min="12289" max="12289" width="3.7109375" style="1" customWidth="1"/>
    <col min="12290" max="12290" width="36.28515625" style="1" customWidth="1"/>
    <col min="12291" max="12291" width="10.140625" style="1" customWidth="1"/>
    <col min="12292" max="12292" width="13.28515625" style="1" customWidth="1"/>
    <col min="12293" max="12293" width="10.5703125" style="1" customWidth="1"/>
    <col min="12294" max="12294" width="11.42578125" style="1" customWidth="1"/>
    <col min="12295" max="12295" width="9.140625" style="1" customWidth="1"/>
    <col min="12296" max="12544" width="11.42578125" style="1"/>
    <col min="12545" max="12545" width="3.7109375" style="1" customWidth="1"/>
    <col min="12546" max="12546" width="36.28515625" style="1" customWidth="1"/>
    <col min="12547" max="12547" width="10.140625" style="1" customWidth="1"/>
    <col min="12548" max="12548" width="13.28515625" style="1" customWidth="1"/>
    <col min="12549" max="12549" width="10.5703125" style="1" customWidth="1"/>
    <col min="12550" max="12550" width="11.42578125" style="1" customWidth="1"/>
    <col min="12551" max="12551" width="9.140625" style="1" customWidth="1"/>
    <col min="12552" max="12800" width="11.42578125" style="1"/>
    <col min="12801" max="12801" width="3.7109375" style="1" customWidth="1"/>
    <col min="12802" max="12802" width="36.28515625" style="1" customWidth="1"/>
    <col min="12803" max="12803" width="10.140625" style="1" customWidth="1"/>
    <col min="12804" max="12804" width="13.28515625" style="1" customWidth="1"/>
    <col min="12805" max="12805" width="10.5703125" style="1" customWidth="1"/>
    <col min="12806" max="12806" width="11.42578125" style="1" customWidth="1"/>
    <col min="12807" max="12807" width="9.140625" style="1" customWidth="1"/>
    <col min="12808" max="13056" width="11.42578125" style="1"/>
    <col min="13057" max="13057" width="3.7109375" style="1" customWidth="1"/>
    <col min="13058" max="13058" width="36.28515625" style="1" customWidth="1"/>
    <col min="13059" max="13059" width="10.140625" style="1" customWidth="1"/>
    <col min="13060" max="13060" width="13.28515625" style="1" customWidth="1"/>
    <col min="13061" max="13061" width="10.5703125" style="1" customWidth="1"/>
    <col min="13062" max="13062" width="11.42578125" style="1" customWidth="1"/>
    <col min="13063" max="13063" width="9.140625" style="1" customWidth="1"/>
    <col min="13064" max="13312" width="11.42578125" style="1"/>
    <col min="13313" max="13313" width="3.7109375" style="1" customWidth="1"/>
    <col min="13314" max="13314" width="36.28515625" style="1" customWidth="1"/>
    <col min="13315" max="13315" width="10.140625" style="1" customWidth="1"/>
    <col min="13316" max="13316" width="13.28515625" style="1" customWidth="1"/>
    <col min="13317" max="13317" width="10.5703125" style="1" customWidth="1"/>
    <col min="13318" max="13318" width="11.42578125" style="1" customWidth="1"/>
    <col min="13319" max="13319" width="9.140625" style="1" customWidth="1"/>
    <col min="13320" max="13568" width="11.42578125" style="1"/>
    <col min="13569" max="13569" width="3.7109375" style="1" customWidth="1"/>
    <col min="13570" max="13570" width="36.28515625" style="1" customWidth="1"/>
    <col min="13571" max="13571" width="10.140625" style="1" customWidth="1"/>
    <col min="13572" max="13572" width="13.28515625" style="1" customWidth="1"/>
    <col min="13573" max="13573" width="10.5703125" style="1" customWidth="1"/>
    <col min="13574" max="13574" width="11.42578125" style="1" customWidth="1"/>
    <col min="13575" max="13575" width="9.140625" style="1" customWidth="1"/>
    <col min="13576" max="13824" width="11.42578125" style="1"/>
    <col min="13825" max="13825" width="3.7109375" style="1" customWidth="1"/>
    <col min="13826" max="13826" width="36.28515625" style="1" customWidth="1"/>
    <col min="13827" max="13827" width="10.140625" style="1" customWidth="1"/>
    <col min="13828" max="13828" width="13.28515625" style="1" customWidth="1"/>
    <col min="13829" max="13829" width="10.5703125" style="1" customWidth="1"/>
    <col min="13830" max="13830" width="11.42578125" style="1" customWidth="1"/>
    <col min="13831" max="13831" width="9.140625" style="1" customWidth="1"/>
    <col min="13832" max="14080" width="11.42578125" style="1"/>
    <col min="14081" max="14081" width="3.7109375" style="1" customWidth="1"/>
    <col min="14082" max="14082" width="36.28515625" style="1" customWidth="1"/>
    <col min="14083" max="14083" width="10.140625" style="1" customWidth="1"/>
    <col min="14084" max="14084" width="13.28515625" style="1" customWidth="1"/>
    <col min="14085" max="14085" width="10.5703125" style="1" customWidth="1"/>
    <col min="14086" max="14086" width="11.42578125" style="1" customWidth="1"/>
    <col min="14087" max="14087" width="9.140625" style="1" customWidth="1"/>
    <col min="14088" max="14336" width="11.42578125" style="1"/>
    <col min="14337" max="14337" width="3.7109375" style="1" customWidth="1"/>
    <col min="14338" max="14338" width="36.28515625" style="1" customWidth="1"/>
    <col min="14339" max="14339" width="10.140625" style="1" customWidth="1"/>
    <col min="14340" max="14340" width="13.28515625" style="1" customWidth="1"/>
    <col min="14341" max="14341" width="10.5703125" style="1" customWidth="1"/>
    <col min="14342" max="14342" width="11.42578125" style="1" customWidth="1"/>
    <col min="14343" max="14343" width="9.140625" style="1" customWidth="1"/>
    <col min="14344" max="14592" width="11.42578125" style="1"/>
    <col min="14593" max="14593" width="3.7109375" style="1" customWidth="1"/>
    <col min="14594" max="14594" width="36.28515625" style="1" customWidth="1"/>
    <col min="14595" max="14595" width="10.140625" style="1" customWidth="1"/>
    <col min="14596" max="14596" width="13.28515625" style="1" customWidth="1"/>
    <col min="14597" max="14597" width="10.5703125" style="1" customWidth="1"/>
    <col min="14598" max="14598" width="11.42578125" style="1" customWidth="1"/>
    <col min="14599" max="14599" width="9.140625" style="1" customWidth="1"/>
    <col min="14600" max="14848" width="11.42578125" style="1"/>
    <col min="14849" max="14849" width="3.7109375" style="1" customWidth="1"/>
    <col min="14850" max="14850" width="36.28515625" style="1" customWidth="1"/>
    <col min="14851" max="14851" width="10.140625" style="1" customWidth="1"/>
    <col min="14852" max="14852" width="13.28515625" style="1" customWidth="1"/>
    <col min="14853" max="14853" width="10.5703125" style="1" customWidth="1"/>
    <col min="14854" max="14854" width="11.42578125" style="1" customWidth="1"/>
    <col min="14855" max="14855" width="9.140625" style="1" customWidth="1"/>
    <col min="14856" max="15104" width="11.42578125" style="1"/>
    <col min="15105" max="15105" width="3.7109375" style="1" customWidth="1"/>
    <col min="15106" max="15106" width="36.28515625" style="1" customWidth="1"/>
    <col min="15107" max="15107" width="10.140625" style="1" customWidth="1"/>
    <col min="15108" max="15108" width="13.28515625" style="1" customWidth="1"/>
    <col min="15109" max="15109" width="10.5703125" style="1" customWidth="1"/>
    <col min="15110" max="15110" width="11.42578125" style="1" customWidth="1"/>
    <col min="15111" max="15111" width="9.140625" style="1" customWidth="1"/>
    <col min="15112" max="15360" width="11.42578125" style="1"/>
    <col min="15361" max="15361" width="3.7109375" style="1" customWidth="1"/>
    <col min="15362" max="15362" width="36.28515625" style="1" customWidth="1"/>
    <col min="15363" max="15363" width="10.140625" style="1" customWidth="1"/>
    <col min="15364" max="15364" width="13.28515625" style="1" customWidth="1"/>
    <col min="15365" max="15365" width="10.5703125" style="1" customWidth="1"/>
    <col min="15366" max="15366" width="11.42578125" style="1" customWidth="1"/>
    <col min="15367" max="15367" width="9.140625" style="1" customWidth="1"/>
    <col min="15368" max="15616" width="11.42578125" style="1"/>
    <col min="15617" max="15617" width="3.7109375" style="1" customWidth="1"/>
    <col min="15618" max="15618" width="36.28515625" style="1" customWidth="1"/>
    <col min="15619" max="15619" width="10.140625" style="1" customWidth="1"/>
    <col min="15620" max="15620" width="13.28515625" style="1" customWidth="1"/>
    <col min="15621" max="15621" width="10.5703125" style="1" customWidth="1"/>
    <col min="15622" max="15622" width="11.42578125" style="1" customWidth="1"/>
    <col min="15623" max="15623" width="9.140625" style="1" customWidth="1"/>
    <col min="15624" max="15872" width="11.42578125" style="1"/>
    <col min="15873" max="15873" width="3.7109375" style="1" customWidth="1"/>
    <col min="15874" max="15874" width="36.28515625" style="1" customWidth="1"/>
    <col min="15875" max="15875" width="10.140625" style="1" customWidth="1"/>
    <col min="15876" max="15876" width="13.28515625" style="1" customWidth="1"/>
    <col min="15877" max="15877" width="10.5703125" style="1" customWidth="1"/>
    <col min="15878" max="15878" width="11.42578125" style="1" customWidth="1"/>
    <col min="15879" max="15879" width="9.140625" style="1" customWidth="1"/>
    <col min="15880" max="16128" width="11.42578125" style="1"/>
    <col min="16129" max="16129" width="3.7109375" style="1" customWidth="1"/>
    <col min="16130" max="16130" width="36.28515625" style="1" customWidth="1"/>
    <col min="16131" max="16131" width="10.140625" style="1" customWidth="1"/>
    <col min="16132" max="16132" width="13.28515625" style="1" customWidth="1"/>
    <col min="16133" max="16133" width="10.5703125" style="1" customWidth="1"/>
    <col min="16134" max="16134" width="11.42578125" style="1" customWidth="1"/>
    <col min="16135" max="16135" width="9.140625" style="1" customWidth="1"/>
    <col min="16136" max="16384" width="11.42578125" style="1"/>
  </cols>
  <sheetData>
    <row r="1" spans="1:8" ht="21" customHeight="1" x14ac:dyDescent="0.25">
      <c r="A1" s="46" t="s">
        <v>45</v>
      </c>
      <c r="B1" s="46"/>
      <c r="C1" s="46"/>
      <c r="D1" s="46"/>
      <c r="E1" s="46"/>
      <c r="F1" s="46"/>
      <c r="G1" s="46"/>
    </row>
    <row r="2" spans="1:8" ht="21" customHeight="1" x14ac:dyDescent="0.25">
      <c r="A2" s="46" t="s">
        <v>47</v>
      </c>
      <c r="B2" s="46"/>
      <c r="C2" s="46"/>
      <c r="D2" s="46"/>
      <c r="E2" s="46"/>
      <c r="F2" s="46"/>
      <c r="G2" s="46"/>
    </row>
    <row r="3" spans="1:8" ht="21" customHeight="1" x14ac:dyDescent="0.25">
      <c r="A3" s="46" t="s">
        <v>46</v>
      </c>
      <c r="B3" s="46"/>
      <c r="C3" s="46"/>
      <c r="D3" s="46"/>
      <c r="E3" s="46"/>
      <c r="F3" s="46"/>
      <c r="G3" s="46"/>
    </row>
    <row r="4" spans="1:8" ht="21" customHeight="1" x14ac:dyDescent="0.2">
      <c r="B4" s="2"/>
      <c r="C4" s="2"/>
      <c r="D4" s="2"/>
      <c r="E4" s="2"/>
    </row>
    <row r="5" spans="1:8" ht="21" customHeight="1" x14ac:dyDescent="0.2">
      <c r="A5" s="47" t="s">
        <v>0</v>
      </c>
      <c r="B5" s="59"/>
      <c r="C5" s="64" t="s">
        <v>1</v>
      </c>
      <c r="D5" s="65"/>
      <c r="E5" s="65"/>
      <c r="F5" s="65"/>
      <c r="G5" s="65"/>
    </row>
    <row r="6" spans="1:8" ht="21" customHeight="1" x14ac:dyDescent="0.2">
      <c r="A6" s="60"/>
      <c r="B6" s="61"/>
      <c r="C6" s="64" t="s">
        <v>2</v>
      </c>
      <c r="D6" s="47"/>
      <c r="E6" s="64" t="s">
        <v>3</v>
      </c>
      <c r="F6" s="47"/>
      <c r="G6" s="47"/>
    </row>
    <row r="7" spans="1:8" ht="21" customHeight="1" x14ac:dyDescent="0.2">
      <c r="A7" s="60"/>
      <c r="B7" s="61"/>
      <c r="C7" s="56" t="s">
        <v>4</v>
      </c>
      <c r="D7" s="56" t="s">
        <v>5</v>
      </c>
      <c r="E7" s="56" t="s">
        <v>6</v>
      </c>
      <c r="F7" s="56" t="s">
        <v>7</v>
      </c>
      <c r="G7" s="64" t="s">
        <v>8</v>
      </c>
    </row>
    <row r="8" spans="1:8" ht="21" customHeight="1" x14ac:dyDescent="0.2">
      <c r="A8" s="60"/>
      <c r="B8" s="61"/>
      <c r="C8" s="57"/>
      <c r="D8" s="57"/>
      <c r="E8" s="57"/>
      <c r="F8" s="57"/>
      <c r="G8" s="66"/>
    </row>
    <row r="9" spans="1:8" ht="21" customHeight="1" x14ac:dyDescent="0.2">
      <c r="A9" s="62"/>
      <c r="B9" s="63"/>
      <c r="C9" s="58"/>
      <c r="D9" s="58"/>
      <c r="E9" s="58"/>
      <c r="F9" s="58"/>
      <c r="G9" s="67"/>
    </row>
    <row r="10" spans="1:8" s="8" customFormat="1" ht="24.75" customHeight="1" x14ac:dyDescent="0.25">
      <c r="A10" s="42" t="s">
        <v>9</v>
      </c>
      <c r="B10" s="43"/>
      <c r="C10" s="4">
        <f>SUM(E10:G10)</f>
        <v>56847</v>
      </c>
      <c r="D10" s="5">
        <f>C10/$C$10*100</f>
        <v>100</v>
      </c>
      <c r="E10" s="4">
        <f>SUM(E11:E35)</f>
        <v>53608</v>
      </c>
      <c r="F10" s="4">
        <f t="shared" ref="F10:G10" si="0">SUM(F11:F35)</f>
        <v>1363</v>
      </c>
      <c r="G10" s="40">
        <f t="shared" si="0"/>
        <v>1876</v>
      </c>
      <c r="H10" s="41"/>
    </row>
    <row r="11" spans="1:8" ht="21" customHeight="1" x14ac:dyDescent="0.2">
      <c r="B11" s="9" t="s">
        <v>10</v>
      </c>
      <c r="C11" s="10">
        <f>SUM(E11:G11)</f>
        <v>1192</v>
      </c>
      <c r="D11" s="11">
        <f>C11/$C$10*100</f>
        <v>2.0968564743961862</v>
      </c>
      <c r="E11" s="12">
        <v>1106</v>
      </c>
      <c r="F11" s="13">
        <v>35</v>
      </c>
      <c r="G11" s="14">
        <v>51</v>
      </c>
    </row>
    <row r="12" spans="1:8" ht="21" customHeight="1" x14ac:dyDescent="0.2">
      <c r="B12" s="9" t="s">
        <v>11</v>
      </c>
      <c r="C12" s="10">
        <f t="shared" ref="C12:C31" si="1">SUM(E12:G12)</f>
        <v>518</v>
      </c>
      <c r="D12" s="11">
        <f t="shared" ref="D12:D31" si="2">C12/$C$10*100</f>
        <v>0.91121783031646342</v>
      </c>
      <c r="E12" s="12">
        <v>455</v>
      </c>
      <c r="F12" s="13">
        <v>19</v>
      </c>
      <c r="G12" s="14">
        <v>44</v>
      </c>
    </row>
    <row r="13" spans="1:8" ht="21" customHeight="1" x14ac:dyDescent="0.2">
      <c r="B13" s="9" t="s">
        <v>12</v>
      </c>
      <c r="C13" s="10">
        <f t="shared" si="1"/>
        <v>463</v>
      </c>
      <c r="D13" s="11">
        <f t="shared" si="2"/>
        <v>0.81446690238710928</v>
      </c>
      <c r="E13" s="12">
        <v>404</v>
      </c>
      <c r="F13" s="13">
        <v>14</v>
      </c>
      <c r="G13" s="14">
        <v>45</v>
      </c>
    </row>
    <row r="14" spans="1:8" ht="21" customHeight="1" x14ac:dyDescent="0.2">
      <c r="B14" s="9" t="s">
        <v>13</v>
      </c>
      <c r="C14" s="10">
        <f t="shared" si="1"/>
        <v>493</v>
      </c>
      <c r="D14" s="11">
        <f t="shared" si="2"/>
        <v>0.86724013580312065</v>
      </c>
      <c r="E14" s="12">
        <v>432</v>
      </c>
      <c r="F14" s="13">
        <v>12</v>
      </c>
      <c r="G14" s="14">
        <v>49</v>
      </c>
    </row>
    <row r="15" spans="1:8" ht="21" customHeight="1" x14ac:dyDescent="0.2">
      <c r="B15" s="9" t="s">
        <v>14</v>
      </c>
      <c r="C15" s="10">
        <f t="shared" si="1"/>
        <v>698</v>
      </c>
      <c r="D15" s="11">
        <f t="shared" si="2"/>
        <v>1.227857230812532</v>
      </c>
      <c r="E15" s="12">
        <v>622</v>
      </c>
      <c r="F15" s="13">
        <v>19</v>
      </c>
      <c r="G15" s="14">
        <v>57</v>
      </c>
    </row>
    <row r="16" spans="1:8" ht="21" customHeight="1" x14ac:dyDescent="0.2">
      <c r="B16" s="9" t="s">
        <v>15</v>
      </c>
      <c r="C16" s="10">
        <f t="shared" si="1"/>
        <v>1282</v>
      </c>
      <c r="D16" s="11">
        <f t="shared" si="2"/>
        <v>2.2551761746442205</v>
      </c>
      <c r="E16" s="12">
        <v>1154</v>
      </c>
      <c r="F16" s="13">
        <v>45</v>
      </c>
      <c r="G16" s="14">
        <v>83</v>
      </c>
    </row>
    <row r="17" spans="2:7" ht="21" customHeight="1" x14ac:dyDescent="0.2">
      <c r="B17" s="9" t="s">
        <v>16</v>
      </c>
      <c r="C17" s="10">
        <f t="shared" si="1"/>
        <v>1775</v>
      </c>
      <c r="D17" s="11">
        <f t="shared" si="2"/>
        <v>3.122416310447341</v>
      </c>
      <c r="E17" s="12">
        <v>1664</v>
      </c>
      <c r="F17" s="13">
        <v>40</v>
      </c>
      <c r="G17" s="14">
        <v>71</v>
      </c>
    </row>
    <row r="18" spans="2:7" ht="21" customHeight="1" x14ac:dyDescent="0.2">
      <c r="B18" s="9" t="s">
        <v>17</v>
      </c>
      <c r="C18" s="10">
        <f t="shared" si="1"/>
        <v>2707</v>
      </c>
      <c r="D18" s="11">
        <f t="shared" si="2"/>
        <v>4.7619047619047619</v>
      </c>
      <c r="E18" s="12">
        <v>2573</v>
      </c>
      <c r="F18" s="13">
        <v>65</v>
      </c>
      <c r="G18" s="14">
        <v>69</v>
      </c>
    </row>
    <row r="19" spans="2:7" ht="21" customHeight="1" x14ac:dyDescent="0.2">
      <c r="B19" s="9" t="s">
        <v>18</v>
      </c>
      <c r="C19" s="10">
        <f t="shared" si="1"/>
        <v>2625</v>
      </c>
      <c r="D19" s="11">
        <f t="shared" si="2"/>
        <v>4.6176579239009978</v>
      </c>
      <c r="E19" s="12">
        <v>2524</v>
      </c>
      <c r="F19" s="13">
        <v>42</v>
      </c>
      <c r="G19" s="14">
        <v>59</v>
      </c>
    </row>
    <row r="20" spans="2:7" ht="21" customHeight="1" x14ac:dyDescent="0.2">
      <c r="B20" s="9" t="s">
        <v>19</v>
      </c>
      <c r="C20" s="10">
        <f t="shared" si="1"/>
        <v>2479</v>
      </c>
      <c r="D20" s="11">
        <f t="shared" si="2"/>
        <v>4.3608281879430759</v>
      </c>
      <c r="E20" s="12">
        <v>2370</v>
      </c>
      <c r="F20" s="13">
        <v>51</v>
      </c>
      <c r="G20" s="14">
        <v>58</v>
      </c>
    </row>
    <row r="21" spans="2:7" ht="21" customHeight="1" x14ac:dyDescent="0.2">
      <c r="B21" s="9" t="s">
        <v>20</v>
      </c>
      <c r="C21" s="10">
        <f t="shared" si="1"/>
        <v>3378</v>
      </c>
      <c r="D21" s="11">
        <f t="shared" si="2"/>
        <v>5.9422660826428837</v>
      </c>
      <c r="E21" s="12">
        <v>3213</v>
      </c>
      <c r="F21" s="13">
        <v>74</v>
      </c>
      <c r="G21" s="14">
        <v>91</v>
      </c>
    </row>
    <row r="22" spans="2:7" ht="21" customHeight="1" x14ac:dyDescent="0.2">
      <c r="B22" s="9" t="s">
        <v>21</v>
      </c>
      <c r="C22" s="10">
        <f t="shared" si="1"/>
        <v>3729</v>
      </c>
      <c r="D22" s="11">
        <f t="shared" si="2"/>
        <v>6.5597129136102179</v>
      </c>
      <c r="E22" s="12">
        <v>3550</v>
      </c>
      <c r="F22" s="13">
        <v>65</v>
      </c>
      <c r="G22" s="14">
        <v>114</v>
      </c>
    </row>
    <row r="23" spans="2:7" ht="21" customHeight="1" x14ac:dyDescent="0.2">
      <c r="B23" s="9" t="s">
        <v>22</v>
      </c>
      <c r="C23" s="10">
        <f t="shared" si="1"/>
        <v>3303</v>
      </c>
      <c r="D23" s="11">
        <f t="shared" si="2"/>
        <v>5.8103329991028554</v>
      </c>
      <c r="E23" s="12">
        <v>3125</v>
      </c>
      <c r="F23" s="13">
        <v>80</v>
      </c>
      <c r="G23" s="14">
        <v>98</v>
      </c>
    </row>
    <row r="24" spans="2:7" ht="21" customHeight="1" x14ac:dyDescent="0.2">
      <c r="B24" s="9" t="s">
        <v>23</v>
      </c>
      <c r="C24" s="10">
        <f t="shared" si="1"/>
        <v>3522</v>
      </c>
      <c r="D24" s="11">
        <f t="shared" si="2"/>
        <v>6.1955776030397383</v>
      </c>
      <c r="E24" s="12">
        <v>3357</v>
      </c>
      <c r="F24" s="13">
        <v>63</v>
      </c>
      <c r="G24" s="14">
        <v>102</v>
      </c>
    </row>
    <row r="25" spans="2:7" ht="21" customHeight="1" x14ac:dyDescent="0.2">
      <c r="B25" s="9" t="s">
        <v>24</v>
      </c>
      <c r="C25" s="10">
        <f t="shared" si="1"/>
        <v>3761</v>
      </c>
      <c r="D25" s="11">
        <f t="shared" si="2"/>
        <v>6.6160043625872955</v>
      </c>
      <c r="E25" s="12">
        <v>3585</v>
      </c>
      <c r="F25" s="13">
        <v>61</v>
      </c>
      <c r="G25" s="14">
        <v>115</v>
      </c>
    </row>
    <row r="26" spans="2:7" ht="21" customHeight="1" x14ac:dyDescent="0.2">
      <c r="B26" s="9" t="s">
        <v>25</v>
      </c>
      <c r="C26" s="10">
        <f t="shared" si="1"/>
        <v>3800</v>
      </c>
      <c r="D26" s="11">
        <f t="shared" si="2"/>
        <v>6.6846095660281097</v>
      </c>
      <c r="E26" s="12">
        <v>3612</v>
      </c>
      <c r="F26" s="13">
        <v>53</v>
      </c>
      <c r="G26" s="14">
        <v>135</v>
      </c>
    </row>
    <row r="27" spans="2:7" ht="21" customHeight="1" x14ac:dyDescent="0.2">
      <c r="B27" s="9" t="s">
        <v>26</v>
      </c>
      <c r="C27" s="10">
        <f t="shared" si="1"/>
        <v>3996</v>
      </c>
      <c r="D27" s="11">
        <f t="shared" si="2"/>
        <v>7.0293946910127181</v>
      </c>
      <c r="E27" s="12">
        <v>3809</v>
      </c>
      <c r="F27" s="13">
        <v>75</v>
      </c>
      <c r="G27" s="14">
        <v>112</v>
      </c>
    </row>
    <row r="28" spans="2:7" ht="21" customHeight="1" x14ac:dyDescent="0.2">
      <c r="B28" s="9" t="s">
        <v>27</v>
      </c>
      <c r="C28" s="10">
        <f t="shared" si="1"/>
        <v>3728</v>
      </c>
      <c r="D28" s="11">
        <f t="shared" si="2"/>
        <v>6.5579538058296833</v>
      </c>
      <c r="E28" s="12">
        <v>3538</v>
      </c>
      <c r="F28" s="13">
        <v>78</v>
      </c>
      <c r="G28" s="14">
        <v>112</v>
      </c>
    </row>
    <row r="29" spans="2:7" ht="21" customHeight="1" x14ac:dyDescent="0.2">
      <c r="B29" s="9" t="s">
        <v>28</v>
      </c>
      <c r="C29" s="10">
        <f t="shared" si="1"/>
        <v>2894</v>
      </c>
      <c r="D29" s="11">
        <f t="shared" si="2"/>
        <v>5.0908579168645662</v>
      </c>
      <c r="E29" s="12">
        <v>2735</v>
      </c>
      <c r="F29" s="13">
        <v>83</v>
      </c>
      <c r="G29" s="14">
        <v>76</v>
      </c>
    </row>
    <row r="30" spans="2:7" ht="21" customHeight="1" x14ac:dyDescent="0.2">
      <c r="B30" s="9" t="s">
        <v>29</v>
      </c>
      <c r="C30" s="10">
        <f t="shared" si="1"/>
        <v>2911</v>
      </c>
      <c r="D30" s="11">
        <f t="shared" si="2"/>
        <v>5.1207627491336396</v>
      </c>
      <c r="E30" s="12">
        <v>2703</v>
      </c>
      <c r="F30" s="13">
        <v>134</v>
      </c>
      <c r="G30" s="14">
        <v>74</v>
      </c>
    </row>
    <row r="31" spans="2:7" ht="21" customHeight="1" x14ac:dyDescent="0.2">
      <c r="B31" s="9" t="s">
        <v>30</v>
      </c>
      <c r="C31" s="10">
        <f t="shared" si="1"/>
        <v>2224</v>
      </c>
      <c r="D31" s="11">
        <f t="shared" si="2"/>
        <v>3.9122557039069785</v>
      </c>
      <c r="E31" s="12">
        <v>2076</v>
      </c>
      <c r="F31" s="13">
        <v>78</v>
      </c>
      <c r="G31" s="14">
        <v>70</v>
      </c>
    </row>
    <row r="32" spans="2:7" ht="21" customHeight="1" x14ac:dyDescent="0.2">
      <c r="B32" s="9" t="s">
        <v>31</v>
      </c>
      <c r="C32" s="10">
        <f t="shared" ref="C32:C39" si="3">SUM(E32:G32)</f>
        <v>1767</v>
      </c>
      <c r="D32" s="11">
        <f t="shared" ref="D32:D39" si="4">C32/$C$10*100</f>
        <v>3.1083434482030716</v>
      </c>
      <c r="E32" s="12">
        <v>1656</v>
      </c>
      <c r="F32" s="13">
        <v>62</v>
      </c>
      <c r="G32" s="14">
        <v>49</v>
      </c>
    </row>
    <row r="33" spans="1:8" ht="21" customHeight="1" x14ac:dyDescent="0.2">
      <c r="B33" s="9" t="s">
        <v>32</v>
      </c>
      <c r="C33" s="10">
        <f t="shared" si="3"/>
        <v>1104</v>
      </c>
      <c r="D33" s="11">
        <f t="shared" si="4"/>
        <v>1.9420549897092194</v>
      </c>
      <c r="E33" s="12">
        <v>1007</v>
      </c>
      <c r="F33" s="13">
        <v>53</v>
      </c>
      <c r="G33" s="14">
        <v>44</v>
      </c>
    </row>
    <row r="34" spans="1:8" ht="21" customHeight="1" x14ac:dyDescent="0.2">
      <c r="B34" s="9" t="s">
        <v>33</v>
      </c>
      <c r="C34" s="10">
        <f t="shared" si="3"/>
        <v>860</v>
      </c>
      <c r="D34" s="11">
        <f t="shared" si="4"/>
        <v>1.5128326912589936</v>
      </c>
      <c r="E34" s="12">
        <v>781</v>
      </c>
      <c r="F34" s="13">
        <v>28</v>
      </c>
      <c r="G34" s="14">
        <v>51</v>
      </c>
    </row>
    <row r="35" spans="1:8" ht="21" customHeight="1" x14ac:dyDescent="0.2">
      <c r="B35" s="9" t="s">
        <v>34</v>
      </c>
      <c r="C35" s="10">
        <f t="shared" si="3"/>
        <v>1638</v>
      </c>
      <c r="D35" s="11">
        <f t="shared" si="4"/>
        <v>2.8814185445142226</v>
      </c>
      <c r="E35" s="12">
        <v>1557</v>
      </c>
      <c r="F35" s="13">
        <v>34</v>
      </c>
      <c r="G35" s="14">
        <v>47</v>
      </c>
    </row>
    <row r="36" spans="1:8" s="8" customFormat="1" ht="24.75" customHeight="1" x14ac:dyDescent="0.25">
      <c r="A36" s="15" t="s">
        <v>35</v>
      </c>
      <c r="B36" s="16"/>
      <c r="C36" s="17">
        <f t="shared" si="3"/>
        <v>28718</v>
      </c>
      <c r="D36" s="5">
        <f t="shared" si="4"/>
        <v>50.518057241367174</v>
      </c>
      <c r="E36" s="17">
        <f>SUM(E37:E71)</f>
        <v>27779</v>
      </c>
      <c r="F36" s="17">
        <f t="shared" ref="F36:G36" si="5">SUM(F37:F71)</f>
        <v>522</v>
      </c>
      <c r="G36" s="18">
        <f t="shared" si="5"/>
        <v>417</v>
      </c>
      <c r="H36" s="41"/>
    </row>
    <row r="37" spans="1:8" ht="21" customHeight="1" x14ac:dyDescent="0.2">
      <c r="B37" s="19" t="s">
        <v>10</v>
      </c>
      <c r="C37" s="10">
        <f t="shared" si="3"/>
        <v>467</v>
      </c>
      <c r="D37" s="11">
        <f t="shared" si="4"/>
        <v>0.8215033335092442</v>
      </c>
      <c r="E37" s="20">
        <v>447</v>
      </c>
      <c r="F37" s="20">
        <v>12</v>
      </c>
      <c r="G37" s="21">
        <v>8</v>
      </c>
    </row>
    <row r="38" spans="1:8" ht="21" customHeight="1" x14ac:dyDescent="0.2">
      <c r="B38" s="19" t="s">
        <v>11</v>
      </c>
      <c r="C38" s="10">
        <f t="shared" si="3"/>
        <v>266</v>
      </c>
      <c r="D38" s="11">
        <f t="shared" si="4"/>
        <v>0.46792266962196771</v>
      </c>
      <c r="E38" s="20">
        <v>242</v>
      </c>
      <c r="F38" s="20">
        <v>11</v>
      </c>
      <c r="G38" s="21">
        <v>13</v>
      </c>
    </row>
    <row r="39" spans="1:8" ht="21" customHeight="1" x14ac:dyDescent="0.2">
      <c r="B39" s="19" t="s">
        <v>12</v>
      </c>
      <c r="C39" s="10">
        <f t="shared" si="3"/>
        <v>266</v>
      </c>
      <c r="D39" s="11">
        <f t="shared" si="4"/>
        <v>0.46792266962196771</v>
      </c>
      <c r="E39" s="12">
        <v>246</v>
      </c>
      <c r="F39" s="13">
        <v>4</v>
      </c>
      <c r="G39" s="14">
        <v>16</v>
      </c>
    </row>
    <row r="40" spans="1:8" ht="21" customHeight="1" x14ac:dyDescent="0.25">
      <c r="A40" s="46" t="s">
        <v>45</v>
      </c>
      <c r="B40" s="46"/>
      <c r="C40" s="46"/>
      <c r="D40" s="46"/>
      <c r="E40" s="46"/>
      <c r="F40" s="46"/>
      <c r="G40" s="46"/>
    </row>
    <row r="41" spans="1:8" ht="21" customHeight="1" x14ac:dyDescent="0.25">
      <c r="A41" s="46" t="s">
        <v>47</v>
      </c>
      <c r="B41" s="46"/>
      <c r="C41" s="46"/>
      <c r="D41" s="46"/>
      <c r="E41" s="46"/>
      <c r="F41" s="46"/>
      <c r="G41" s="46"/>
    </row>
    <row r="42" spans="1:8" ht="21" customHeight="1" x14ac:dyDescent="0.25">
      <c r="A42" s="46" t="s">
        <v>46</v>
      </c>
      <c r="B42" s="46"/>
      <c r="C42" s="46"/>
      <c r="D42" s="46"/>
      <c r="E42" s="46"/>
      <c r="F42" s="46"/>
      <c r="G42" s="46"/>
    </row>
    <row r="43" spans="1:8" ht="21" customHeight="1" x14ac:dyDescent="0.2">
      <c r="B43" s="2"/>
      <c r="C43" s="2"/>
      <c r="D43" s="2"/>
      <c r="E43" s="2"/>
    </row>
    <row r="44" spans="1:8" ht="21" customHeight="1" x14ac:dyDescent="0.2">
      <c r="A44" s="47" t="s">
        <v>0</v>
      </c>
      <c r="B44" s="48"/>
      <c r="C44" s="53" t="s">
        <v>1</v>
      </c>
      <c r="D44" s="54"/>
      <c r="E44" s="54"/>
      <c r="F44" s="54"/>
      <c r="G44" s="54"/>
    </row>
    <row r="45" spans="1:8" ht="21" customHeight="1" x14ac:dyDescent="0.2">
      <c r="A45" s="49"/>
      <c r="B45" s="50"/>
      <c r="C45" s="53" t="s">
        <v>2</v>
      </c>
      <c r="D45" s="55"/>
      <c r="E45" s="53" t="s">
        <v>3</v>
      </c>
      <c r="F45" s="54"/>
      <c r="G45" s="54"/>
    </row>
    <row r="46" spans="1:8" ht="21" customHeight="1" x14ac:dyDescent="0.2">
      <c r="A46" s="49"/>
      <c r="B46" s="50"/>
      <c r="C46" s="56" t="s">
        <v>4</v>
      </c>
      <c r="D46" s="56" t="s">
        <v>5</v>
      </c>
      <c r="E46" s="56" t="s">
        <v>6</v>
      </c>
      <c r="F46" s="56" t="s">
        <v>7</v>
      </c>
      <c r="G46" s="64" t="s">
        <v>8</v>
      </c>
    </row>
    <row r="47" spans="1:8" ht="21" customHeight="1" x14ac:dyDescent="0.2">
      <c r="A47" s="49"/>
      <c r="B47" s="50"/>
      <c r="C47" s="57"/>
      <c r="D47" s="57"/>
      <c r="E47" s="57"/>
      <c r="F47" s="57"/>
      <c r="G47" s="66"/>
    </row>
    <row r="48" spans="1:8" ht="21" customHeight="1" x14ac:dyDescent="0.2">
      <c r="A48" s="51"/>
      <c r="B48" s="52"/>
      <c r="C48" s="58"/>
      <c r="D48" s="58"/>
      <c r="E48" s="58"/>
      <c r="F48" s="58"/>
      <c r="G48" s="67"/>
    </row>
    <row r="49" spans="1:7" ht="24.75" customHeight="1" x14ac:dyDescent="0.25">
      <c r="A49" s="16" t="s">
        <v>36</v>
      </c>
      <c r="B49" s="36"/>
      <c r="C49" s="37"/>
      <c r="D49" s="37"/>
      <c r="E49" s="37"/>
      <c r="F49" s="37"/>
      <c r="G49" s="38"/>
    </row>
    <row r="50" spans="1:7" ht="21" customHeight="1" x14ac:dyDescent="0.2">
      <c r="B50" s="19" t="s">
        <v>13</v>
      </c>
      <c r="C50" s="10">
        <f t="shared" ref="C50:C57" si="6">SUM(E50:G50)</f>
        <v>257</v>
      </c>
      <c r="D50" s="11">
        <f t="shared" ref="D50:D62" si="7">C50/$C$10*100</f>
        <v>0.45209069959716436</v>
      </c>
      <c r="E50" s="12">
        <v>235</v>
      </c>
      <c r="F50" s="13">
        <v>8</v>
      </c>
      <c r="G50" s="14">
        <v>14</v>
      </c>
    </row>
    <row r="51" spans="1:7" ht="21" customHeight="1" x14ac:dyDescent="0.2">
      <c r="B51" s="19" t="s">
        <v>14</v>
      </c>
      <c r="C51" s="10">
        <f t="shared" si="6"/>
        <v>403</v>
      </c>
      <c r="D51" s="11">
        <f t="shared" si="7"/>
        <v>0.70892043555508644</v>
      </c>
      <c r="E51" s="12">
        <v>381</v>
      </c>
      <c r="F51" s="13">
        <v>6</v>
      </c>
      <c r="G51" s="14">
        <v>16</v>
      </c>
    </row>
    <row r="52" spans="1:7" ht="21" customHeight="1" x14ac:dyDescent="0.2">
      <c r="B52" s="19" t="s">
        <v>15</v>
      </c>
      <c r="C52" s="10">
        <f t="shared" si="6"/>
        <v>806</v>
      </c>
      <c r="D52" s="11">
        <f t="shared" si="7"/>
        <v>1.4178408711101729</v>
      </c>
      <c r="E52" s="12">
        <v>760</v>
      </c>
      <c r="F52" s="13">
        <v>23</v>
      </c>
      <c r="G52" s="14">
        <v>23</v>
      </c>
    </row>
    <row r="53" spans="1:7" ht="21" customHeight="1" x14ac:dyDescent="0.2">
      <c r="B53" s="19" t="s">
        <v>16</v>
      </c>
      <c r="C53" s="10">
        <f t="shared" si="6"/>
        <v>1003</v>
      </c>
      <c r="D53" s="11">
        <f t="shared" si="7"/>
        <v>1.7643851038753144</v>
      </c>
      <c r="E53" s="12">
        <v>965</v>
      </c>
      <c r="F53" s="13">
        <v>17</v>
      </c>
      <c r="G53" s="14">
        <v>21</v>
      </c>
    </row>
    <row r="54" spans="1:7" ht="21" customHeight="1" x14ac:dyDescent="0.2">
      <c r="B54" s="19" t="s">
        <v>17</v>
      </c>
      <c r="C54" s="10">
        <f t="shared" si="6"/>
        <v>1645</v>
      </c>
      <c r="D54" s="11">
        <f t="shared" si="7"/>
        <v>2.8937322989779584</v>
      </c>
      <c r="E54" s="12">
        <v>1600</v>
      </c>
      <c r="F54" s="13">
        <v>26</v>
      </c>
      <c r="G54" s="14">
        <v>19</v>
      </c>
    </row>
    <row r="55" spans="1:7" ht="21" customHeight="1" x14ac:dyDescent="0.2">
      <c r="B55" s="19" t="s">
        <v>18</v>
      </c>
      <c r="C55" s="10">
        <f t="shared" si="6"/>
        <v>1608</v>
      </c>
      <c r="D55" s="11">
        <f t="shared" si="7"/>
        <v>2.828645311098211</v>
      </c>
      <c r="E55" s="12">
        <v>1579</v>
      </c>
      <c r="F55" s="13">
        <v>18</v>
      </c>
      <c r="G55" s="14">
        <v>11</v>
      </c>
    </row>
    <row r="56" spans="1:7" ht="21" customHeight="1" x14ac:dyDescent="0.2">
      <c r="B56" s="19" t="s">
        <v>19</v>
      </c>
      <c r="C56" s="10">
        <f t="shared" si="6"/>
        <v>1518</v>
      </c>
      <c r="D56" s="11">
        <f t="shared" si="7"/>
        <v>2.6703256108501767</v>
      </c>
      <c r="E56" s="12">
        <v>1480</v>
      </c>
      <c r="F56" s="13">
        <v>21</v>
      </c>
      <c r="G56" s="14">
        <v>17</v>
      </c>
    </row>
    <row r="57" spans="1:7" ht="21" customHeight="1" x14ac:dyDescent="0.2">
      <c r="B57" s="19" t="s">
        <v>20</v>
      </c>
      <c r="C57" s="10">
        <f t="shared" si="6"/>
        <v>1635</v>
      </c>
      <c r="D57" s="11">
        <f t="shared" si="7"/>
        <v>2.8761412211726212</v>
      </c>
      <c r="E57" s="12">
        <v>1596</v>
      </c>
      <c r="F57" s="13">
        <v>24</v>
      </c>
      <c r="G57" s="14">
        <v>15</v>
      </c>
    </row>
    <row r="58" spans="1:7" ht="21" customHeight="1" x14ac:dyDescent="0.2">
      <c r="B58" s="19" t="s">
        <v>21</v>
      </c>
      <c r="C58" s="10">
        <f t="shared" ref="C58:C62" si="8">SUM(E58:G58)</f>
        <v>1830</v>
      </c>
      <c r="D58" s="11">
        <f t="shared" si="7"/>
        <v>3.2191672383766954</v>
      </c>
      <c r="E58" s="12">
        <v>1781</v>
      </c>
      <c r="F58" s="13">
        <v>29</v>
      </c>
      <c r="G58" s="14">
        <v>20</v>
      </c>
    </row>
    <row r="59" spans="1:7" ht="21" customHeight="1" x14ac:dyDescent="0.2">
      <c r="B59" s="19" t="s">
        <v>22</v>
      </c>
      <c r="C59" s="10">
        <f t="shared" si="8"/>
        <v>1655</v>
      </c>
      <c r="D59" s="11">
        <f t="shared" si="7"/>
        <v>2.9113233767832956</v>
      </c>
      <c r="E59" s="12">
        <v>1597</v>
      </c>
      <c r="F59" s="13">
        <v>35</v>
      </c>
      <c r="G59" s="14">
        <v>23</v>
      </c>
    </row>
    <row r="60" spans="1:7" ht="21" customHeight="1" x14ac:dyDescent="0.2">
      <c r="B60" s="19" t="s">
        <v>23</v>
      </c>
      <c r="C60" s="10">
        <f t="shared" si="8"/>
        <v>1655</v>
      </c>
      <c r="D60" s="11">
        <f t="shared" si="7"/>
        <v>2.9113233767832956</v>
      </c>
      <c r="E60" s="12">
        <v>1620</v>
      </c>
      <c r="F60" s="13">
        <v>19</v>
      </c>
      <c r="G60" s="14">
        <v>16</v>
      </c>
    </row>
    <row r="61" spans="1:7" ht="21" customHeight="1" x14ac:dyDescent="0.2">
      <c r="B61" s="19" t="s">
        <v>24</v>
      </c>
      <c r="C61" s="10">
        <f t="shared" si="8"/>
        <v>1865</v>
      </c>
      <c r="D61" s="11">
        <f t="shared" si="7"/>
        <v>3.2807360106953753</v>
      </c>
      <c r="E61" s="12">
        <v>1817</v>
      </c>
      <c r="F61" s="13">
        <v>22</v>
      </c>
      <c r="G61" s="14">
        <v>26</v>
      </c>
    </row>
    <row r="62" spans="1:7" ht="21" customHeight="1" x14ac:dyDescent="0.2">
      <c r="B62" s="19" t="s">
        <v>25</v>
      </c>
      <c r="C62" s="10">
        <f t="shared" si="8"/>
        <v>1861</v>
      </c>
      <c r="D62" s="11">
        <f t="shared" si="7"/>
        <v>3.2736995795732402</v>
      </c>
      <c r="E62" s="12">
        <v>1805</v>
      </c>
      <c r="F62" s="13">
        <v>26</v>
      </c>
      <c r="G62" s="14">
        <v>30</v>
      </c>
    </row>
    <row r="63" spans="1:7" ht="21" customHeight="1" x14ac:dyDescent="0.2">
      <c r="B63" s="19" t="s">
        <v>26</v>
      </c>
      <c r="C63" s="10">
        <f t="shared" ref="C63:C68" si="9">SUM(E63:G63)</f>
        <v>1937</v>
      </c>
      <c r="D63" s="11">
        <f t="shared" ref="D63:D68" si="10">C63/$C$10*100</f>
        <v>3.4073917708938026</v>
      </c>
      <c r="E63" s="12">
        <v>1889</v>
      </c>
      <c r="F63" s="13">
        <v>26</v>
      </c>
      <c r="G63" s="14">
        <v>22</v>
      </c>
    </row>
    <row r="64" spans="1:7" ht="21" customHeight="1" x14ac:dyDescent="0.2">
      <c r="B64" s="19" t="s">
        <v>27</v>
      </c>
      <c r="C64" s="10">
        <f t="shared" si="9"/>
        <v>1746</v>
      </c>
      <c r="D64" s="11">
        <f t="shared" si="10"/>
        <v>3.0714021848118636</v>
      </c>
      <c r="E64" s="12">
        <v>1709</v>
      </c>
      <c r="F64" s="13">
        <v>24</v>
      </c>
      <c r="G64" s="14">
        <v>13</v>
      </c>
    </row>
    <row r="65" spans="1:7" ht="21" customHeight="1" x14ac:dyDescent="0.2">
      <c r="B65" s="19" t="s">
        <v>28</v>
      </c>
      <c r="C65" s="10">
        <f t="shared" si="9"/>
        <v>1282</v>
      </c>
      <c r="D65" s="11">
        <f t="shared" si="10"/>
        <v>2.2551761746442205</v>
      </c>
      <c r="E65" s="12">
        <v>1237</v>
      </c>
      <c r="F65" s="13">
        <v>38</v>
      </c>
      <c r="G65" s="14">
        <v>7</v>
      </c>
    </row>
    <row r="66" spans="1:7" ht="21" customHeight="1" x14ac:dyDescent="0.2">
      <c r="B66" s="19" t="s">
        <v>29</v>
      </c>
      <c r="C66" s="10">
        <f t="shared" si="9"/>
        <v>1218</v>
      </c>
      <c r="D66" s="11">
        <f t="shared" si="10"/>
        <v>2.1425932766900626</v>
      </c>
      <c r="E66" s="12">
        <v>1172</v>
      </c>
      <c r="F66" s="13">
        <v>33</v>
      </c>
      <c r="G66" s="14">
        <v>13</v>
      </c>
    </row>
    <row r="67" spans="1:7" ht="21" customHeight="1" x14ac:dyDescent="0.2">
      <c r="B67" s="19" t="s">
        <v>30</v>
      </c>
      <c r="C67" s="10">
        <f t="shared" si="9"/>
        <v>881</v>
      </c>
      <c r="D67" s="11">
        <f t="shared" si="10"/>
        <v>1.5497739546502014</v>
      </c>
      <c r="E67" s="12">
        <v>836</v>
      </c>
      <c r="F67" s="13">
        <v>25</v>
      </c>
      <c r="G67" s="14">
        <v>20</v>
      </c>
    </row>
    <row r="68" spans="1:7" ht="21" customHeight="1" x14ac:dyDescent="0.2">
      <c r="B68" s="19" t="s">
        <v>31</v>
      </c>
      <c r="C68" s="10">
        <f t="shared" si="9"/>
        <v>671</v>
      </c>
      <c r="D68" s="11">
        <f t="shared" si="10"/>
        <v>1.1803613207381216</v>
      </c>
      <c r="E68" s="12">
        <v>645</v>
      </c>
      <c r="F68" s="13">
        <v>20</v>
      </c>
      <c r="G68" s="14">
        <v>6</v>
      </c>
    </row>
    <row r="69" spans="1:7" ht="21" customHeight="1" x14ac:dyDescent="0.2">
      <c r="B69" s="19" t="s">
        <v>32</v>
      </c>
      <c r="C69" s="10">
        <f t="shared" ref="C69:C78" si="11">SUM(E69:G69)</f>
        <v>584</v>
      </c>
      <c r="D69" s="11">
        <f t="shared" ref="D69:D78" si="12">C69/$C$10*100</f>
        <v>1.0273189438316888</v>
      </c>
      <c r="E69" s="12">
        <v>552</v>
      </c>
      <c r="F69" s="13">
        <v>21</v>
      </c>
      <c r="G69" s="14">
        <v>11</v>
      </c>
    </row>
    <row r="70" spans="1:7" ht="21" customHeight="1" x14ac:dyDescent="0.2">
      <c r="B70" s="19" t="s">
        <v>33</v>
      </c>
      <c r="C70" s="10">
        <f t="shared" si="11"/>
        <v>429</v>
      </c>
      <c r="D70" s="11">
        <f t="shared" si="12"/>
        <v>0.75465723784896299</v>
      </c>
      <c r="E70" s="12">
        <v>402</v>
      </c>
      <c r="F70" s="13">
        <v>14</v>
      </c>
      <c r="G70" s="14">
        <v>13</v>
      </c>
    </row>
    <row r="71" spans="1:7" ht="21" customHeight="1" x14ac:dyDescent="0.2">
      <c r="B71" s="19" t="s">
        <v>34</v>
      </c>
      <c r="C71" s="10">
        <f t="shared" si="11"/>
        <v>1230</v>
      </c>
      <c r="D71" s="11">
        <f t="shared" si="12"/>
        <v>2.1637025700564672</v>
      </c>
      <c r="E71" s="12">
        <v>1186</v>
      </c>
      <c r="F71" s="13">
        <v>20</v>
      </c>
      <c r="G71" s="14">
        <v>24</v>
      </c>
    </row>
    <row r="72" spans="1:7" s="8" customFormat="1" ht="24.75" customHeight="1" x14ac:dyDescent="0.25">
      <c r="A72" s="15" t="s">
        <v>37</v>
      </c>
      <c r="B72" s="16"/>
      <c r="C72" s="17">
        <f t="shared" si="11"/>
        <v>5509</v>
      </c>
      <c r="D72" s="5">
        <f t="shared" si="12"/>
        <v>9.6909247629602255</v>
      </c>
      <c r="E72" s="17">
        <v>5336</v>
      </c>
      <c r="F72" s="17">
        <v>106</v>
      </c>
      <c r="G72" s="18">
        <v>67</v>
      </c>
    </row>
    <row r="73" spans="1:7" ht="24.75" customHeight="1" x14ac:dyDescent="0.2">
      <c r="B73" s="19" t="s">
        <v>10</v>
      </c>
      <c r="C73" s="10">
        <f t="shared" si="11"/>
        <v>95</v>
      </c>
      <c r="D73" s="11">
        <f t="shared" si="12"/>
        <v>0.16711523915070278</v>
      </c>
      <c r="E73" s="20">
        <v>92</v>
      </c>
      <c r="F73" s="20">
        <v>2</v>
      </c>
      <c r="G73" s="22">
        <v>1</v>
      </c>
    </row>
    <row r="74" spans="1:7" ht="21" customHeight="1" x14ac:dyDescent="0.2">
      <c r="B74" s="19" t="s">
        <v>11</v>
      </c>
      <c r="C74" s="10">
        <f t="shared" si="11"/>
        <v>53</v>
      </c>
      <c r="D74" s="11">
        <f t="shared" si="12"/>
        <v>9.3232712368286799E-2</v>
      </c>
      <c r="E74" s="20">
        <v>53</v>
      </c>
      <c r="F74" s="35" t="s">
        <v>44</v>
      </c>
      <c r="G74" s="35" t="s">
        <v>44</v>
      </c>
    </row>
    <row r="75" spans="1:7" ht="21" customHeight="1" x14ac:dyDescent="0.2">
      <c r="B75" s="19" t="s">
        <v>12</v>
      </c>
      <c r="C75" s="10">
        <f t="shared" si="11"/>
        <v>44</v>
      </c>
      <c r="D75" s="11">
        <f t="shared" si="12"/>
        <v>7.7400742343483375E-2</v>
      </c>
      <c r="E75" s="12">
        <v>40</v>
      </c>
      <c r="F75" s="13">
        <v>1</v>
      </c>
      <c r="G75" s="14">
        <v>3</v>
      </c>
    </row>
    <row r="76" spans="1:7" ht="21" customHeight="1" x14ac:dyDescent="0.2">
      <c r="B76" s="19" t="s">
        <v>13</v>
      </c>
      <c r="C76" s="10">
        <f t="shared" si="11"/>
        <v>57</v>
      </c>
      <c r="D76" s="11">
        <f t="shared" si="12"/>
        <v>0.10026914349042165</v>
      </c>
      <c r="E76" s="12">
        <v>54</v>
      </c>
      <c r="F76" s="13">
        <v>1</v>
      </c>
      <c r="G76" s="14">
        <v>2</v>
      </c>
    </row>
    <row r="77" spans="1:7" ht="21" customHeight="1" x14ac:dyDescent="0.2">
      <c r="B77" s="19" t="s">
        <v>14</v>
      </c>
      <c r="C77" s="10">
        <f t="shared" si="11"/>
        <v>74</v>
      </c>
      <c r="D77" s="11">
        <f t="shared" si="12"/>
        <v>0.13017397575949477</v>
      </c>
      <c r="E77" s="12">
        <v>70</v>
      </c>
      <c r="F77" s="13">
        <v>2</v>
      </c>
      <c r="G77" s="14">
        <v>2</v>
      </c>
    </row>
    <row r="78" spans="1:7" ht="21" customHeight="1" x14ac:dyDescent="0.2">
      <c r="B78" s="19" t="s">
        <v>15</v>
      </c>
      <c r="C78" s="10">
        <f t="shared" si="11"/>
        <v>159</v>
      </c>
      <c r="D78" s="11">
        <f t="shared" si="12"/>
        <v>0.27969813710486041</v>
      </c>
      <c r="E78" s="12">
        <v>147</v>
      </c>
      <c r="F78" s="13">
        <v>10</v>
      </c>
      <c r="G78" s="14">
        <v>2</v>
      </c>
    </row>
    <row r="79" spans="1:7" ht="21" customHeight="1" x14ac:dyDescent="0.25">
      <c r="A79" s="46" t="s">
        <v>45</v>
      </c>
      <c r="B79" s="46"/>
      <c r="C79" s="46"/>
      <c r="D79" s="46"/>
      <c r="E79" s="46"/>
      <c r="F79" s="46"/>
      <c r="G79" s="46"/>
    </row>
    <row r="80" spans="1:7" ht="21" customHeight="1" x14ac:dyDescent="0.25">
      <c r="A80" s="46" t="s">
        <v>47</v>
      </c>
      <c r="B80" s="46"/>
      <c r="C80" s="46"/>
      <c r="D80" s="46"/>
      <c r="E80" s="46"/>
      <c r="F80" s="46"/>
      <c r="G80" s="46"/>
    </row>
    <row r="81" spans="1:7" ht="21" customHeight="1" x14ac:dyDescent="0.25">
      <c r="A81" s="46" t="s">
        <v>46</v>
      </c>
      <c r="B81" s="46"/>
      <c r="C81" s="46"/>
      <c r="D81" s="46"/>
      <c r="E81" s="46"/>
      <c r="F81" s="46"/>
      <c r="G81" s="46"/>
    </row>
    <row r="82" spans="1:7" ht="21" customHeight="1" x14ac:dyDescent="0.2">
      <c r="B82" s="2"/>
      <c r="C82" s="2"/>
      <c r="D82" s="2"/>
      <c r="E82" s="2"/>
    </row>
    <row r="83" spans="1:7" ht="21" customHeight="1" x14ac:dyDescent="0.2">
      <c r="A83" s="47" t="s">
        <v>0</v>
      </c>
      <c r="B83" s="59"/>
      <c r="C83" s="64" t="s">
        <v>1</v>
      </c>
      <c r="D83" s="65"/>
      <c r="E83" s="65"/>
      <c r="F83" s="65"/>
      <c r="G83" s="65"/>
    </row>
    <row r="84" spans="1:7" ht="21" customHeight="1" x14ac:dyDescent="0.2">
      <c r="A84" s="60"/>
      <c r="B84" s="61"/>
      <c r="C84" s="64" t="s">
        <v>2</v>
      </c>
      <c r="D84" s="47"/>
      <c r="E84" s="64" t="s">
        <v>3</v>
      </c>
      <c r="F84" s="47"/>
      <c r="G84" s="47"/>
    </row>
    <row r="85" spans="1:7" ht="21" customHeight="1" x14ac:dyDescent="0.2">
      <c r="A85" s="60"/>
      <c r="B85" s="61"/>
      <c r="C85" s="56" t="s">
        <v>4</v>
      </c>
      <c r="D85" s="56" t="s">
        <v>5</v>
      </c>
      <c r="E85" s="56" t="s">
        <v>6</v>
      </c>
      <c r="F85" s="56" t="s">
        <v>7</v>
      </c>
      <c r="G85" s="64" t="s">
        <v>8</v>
      </c>
    </row>
    <row r="86" spans="1:7" ht="21" customHeight="1" x14ac:dyDescent="0.2">
      <c r="A86" s="60"/>
      <c r="B86" s="61"/>
      <c r="C86" s="57"/>
      <c r="D86" s="57"/>
      <c r="E86" s="57"/>
      <c r="F86" s="57"/>
      <c r="G86" s="66"/>
    </row>
    <row r="87" spans="1:7" ht="21" customHeight="1" x14ac:dyDescent="0.2">
      <c r="A87" s="62"/>
      <c r="B87" s="63"/>
      <c r="C87" s="58"/>
      <c r="D87" s="58"/>
      <c r="E87" s="58"/>
      <c r="F87" s="58"/>
      <c r="G87" s="67"/>
    </row>
    <row r="88" spans="1:7" ht="24.75" customHeight="1" x14ac:dyDescent="0.25">
      <c r="A88" s="16" t="s">
        <v>38</v>
      </c>
      <c r="B88" s="39"/>
      <c r="C88" s="37"/>
      <c r="D88" s="37"/>
      <c r="E88" s="37"/>
      <c r="F88" s="37"/>
      <c r="G88" s="38"/>
    </row>
    <row r="89" spans="1:7" ht="21" customHeight="1" x14ac:dyDescent="0.2">
      <c r="B89" s="19" t="s">
        <v>16</v>
      </c>
      <c r="C89" s="10">
        <f t="shared" ref="C89:C107" si="13">SUM(E89:G89)</f>
        <v>265</v>
      </c>
      <c r="D89" s="11">
        <f t="shared" ref="D89:D109" si="14">C89/$C$10*100</f>
        <v>0.46616356184143404</v>
      </c>
      <c r="E89" s="12">
        <v>261</v>
      </c>
      <c r="F89" s="13">
        <v>2</v>
      </c>
      <c r="G89" s="14">
        <v>2</v>
      </c>
    </row>
    <row r="90" spans="1:7" ht="21" customHeight="1" x14ac:dyDescent="0.2">
      <c r="B90" s="19" t="s">
        <v>17</v>
      </c>
      <c r="C90" s="10">
        <f t="shared" si="13"/>
        <v>332</v>
      </c>
      <c r="D90" s="11">
        <f t="shared" si="14"/>
        <v>0.58402378313719283</v>
      </c>
      <c r="E90" s="12">
        <v>321</v>
      </c>
      <c r="F90" s="13">
        <v>5</v>
      </c>
      <c r="G90" s="14">
        <v>6</v>
      </c>
    </row>
    <row r="91" spans="1:7" ht="21" customHeight="1" x14ac:dyDescent="0.2">
      <c r="B91" s="19" t="s">
        <v>18</v>
      </c>
      <c r="C91" s="10">
        <f t="shared" si="13"/>
        <v>298</v>
      </c>
      <c r="D91" s="11">
        <f t="shared" si="14"/>
        <v>0.52421411859904654</v>
      </c>
      <c r="E91" s="12">
        <v>290</v>
      </c>
      <c r="F91" s="13">
        <v>6</v>
      </c>
      <c r="G91" s="14">
        <v>2</v>
      </c>
    </row>
    <row r="92" spans="1:7" ht="21" customHeight="1" x14ac:dyDescent="0.2">
      <c r="B92" s="19" t="s">
        <v>19</v>
      </c>
      <c r="C92" s="10">
        <f t="shared" si="13"/>
        <v>256</v>
      </c>
      <c r="D92" s="11">
        <f t="shared" si="14"/>
        <v>0.45033159181663057</v>
      </c>
      <c r="E92" s="12">
        <v>251</v>
      </c>
      <c r="F92" s="13">
        <v>4</v>
      </c>
      <c r="G92" s="14">
        <v>1</v>
      </c>
    </row>
    <row r="93" spans="1:7" ht="21" customHeight="1" x14ac:dyDescent="0.2">
      <c r="B93" s="19" t="s">
        <v>20</v>
      </c>
      <c r="C93" s="10">
        <f t="shared" si="13"/>
        <v>307</v>
      </c>
      <c r="D93" s="11">
        <f t="shared" si="14"/>
        <v>0.54004608862384995</v>
      </c>
      <c r="E93" s="12">
        <v>303</v>
      </c>
      <c r="F93" s="13">
        <v>3</v>
      </c>
      <c r="G93" s="14">
        <v>1</v>
      </c>
    </row>
    <row r="94" spans="1:7" ht="21" customHeight="1" x14ac:dyDescent="0.2">
      <c r="B94" s="19" t="s">
        <v>21</v>
      </c>
      <c r="C94" s="10">
        <f t="shared" ref="C94:C102" si="15">SUM(E94:G94)</f>
        <v>347</v>
      </c>
      <c r="D94" s="11">
        <f t="shared" ref="D94:D102" si="16">C94/$C$10*100</f>
        <v>0.61041039984519851</v>
      </c>
      <c r="E94" s="12">
        <v>341</v>
      </c>
      <c r="F94" s="13">
        <v>4</v>
      </c>
      <c r="G94" s="14">
        <v>2</v>
      </c>
    </row>
    <row r="95" spans="1:7" ht="21" customHeight="1" x14ac:dyDescent="0.2">
      <c r="B95" s="19" t="s">
        <v>22</v>
      </c>
      <c r="C95" s="10">
        <f t="shared" si="15"/>
        <v>317</v>
      </c>
      <c r="D95" s="11">
        <f t="shared" si="16"/>
        <v>0.55763716642918704</v>
      </c>
      <c r="E95" s="12">
        <v>304</v>
      </c>
      <c r="F95" s="13">
        <v>7</v>
      </c>
      <c r="G95" s="14">
        <v>6</v>
      </c>
    </row>
    <row r="96" spans="1:7" ht="21" customHeight="1" x14ac:dyDescent="0.2">
      <c r="B96" s="19" t="s">
        <v>23</v>
      </c>
      <c r="C96" s="10">
        <f t="shared" si="15"/>
        <v>321</v>
      </c>
      <c r="D96" s="11">
        <f t="shared" si="16"/>
        <v>0.56467359755132196</v>
      </c>
      <c r="E96" s="12">
        <v>309</v>
      </c>
      <c r="F96" s="13">
        <v>8</v>
      </c>
      <c r="G96" s="14">
        <v>4</v>
      </c>
    </row>
    <row r="97" spans="1:7" ht="21" customHeight="1" x14ac:dyDescent="0.2">
      <c r="B97" s="19" t="s">
        <v>24</v>
      </c>
      <c r="C97" s="10">
        <f t="shared" si="15"/>
        <v>316</v>
      </c>
      <c r="D97" s="11">
        <f t="shared" si="16"/>
        <v>0.55587805864865336</v>
      </c>
      <c r="E97" s="12">
        <v>308</v>
      </c>
      <c r="F97" s="13">
        <v>4</v>
      </c>
      <c r="G97" s="14">
        <v>4</v>
      </c>
    </row>
    <row r="98" spans="1:7" ht="21" customHeight="1" x14ac:dyDescent="0.2">
      <c r="B98" s="19" t="s">
        <v>25</v>
      </c>
      <c r="C98" s="10">
        <f t="shared" si="15"/>
        <v>357</v>
      </c>
      <c r="D98" s="11">
        <f t="shared" si="16"/>
        <v>0.6280014776505356</v>
      </c>
      <c r="E98" s="12">
        <v>346</v>
      </c>
      <c r="F98" s="13">
        <v>3</v>
      </c>
      <c r="G98" s="14">
        <v>8</v>
      </c>
    </row>
    <row r="99" spans="1:7" ht="21" customHeight="1" x14ac:dyDescent="0.2">
      <c r="B99" s="19" t="s">
        <v>26</v>
      </c>
      <c r="C99" s="10">
        <f t="shared" si="15"/>
        <v>339</v>
      </c>
      <c r="D99" s="11">
        <f t="shared" si="16"/>
        <v>0.59633753760092878</v>
      </c>
      <c r="E99" s="12">
        <v>330</v>
      </c>
      <c r="F99" s="13">
        <v>6</v>
      </c>
      <c r="G99" s="14">
        <v>3</v>
      </c>
    </row>
    <row r="100" spans="1:7" ht="21" customHeight="1" x14ac:dyDescent="0.2">
      <c r="B100" s="19" t="s">
        <v>27</v>
      </c>
      <c r="C100" s="10">
        <f t="shared" si="15"/>
        <v>313</v>
      </c>
      <c r="D100" s="11">
        <f t="shared" si="16"/>
        <v>0.55060073530705222</v>
      </c>
      <c r="E100" s="12">
        <v>307</v>
      </c>
      <c r="F100" s="13">
        <v>4</v>
      </c>
      <c r="G100" s="14">
        <v>2</v>
      </c>
    </row>
    <row r="101" spans="1:7" ht="21" customHeight="1" x14ac:dyDescent="0.2">
      <c r="B101" s="19" t="s">
        <v>28</v>
      </c>
      <c r="C101" s="10">
        <f t="shared" si="15"/>
        <v>272</v>
      </c>
      <c r="D101" s="11">
        <f t="shared" si="16"/>
        <v>0.47847731630517004</v>
      </c>
      <c r="E101" s="12">
        <v>262</v>
      </c>
      <c r="F101" s="13">
        <v>5</v>
      </c>
      <c r="G101" s="14">
        <v>5</v>
      </c>
    </row>
    <row r="102" spans="1:7" ht="21" customHeight="1" x14ac:dyDescent="0.2">
      <c r="B102" s="19" t="s">
        <v>29</v>
      </c>
      <c r="C102" s="10">
        <f t="shared" si="15"/>
        <v>251</v>
      </c>
      <c r="D102" s="11">
        <f t="shared" si="16"/>
        <v>0.44153605291396203</v>
      </c>
      <c r="E102" s="12">
        <v>238</v>
      </c>
      <c r="F102" s="13">
        <v>12</v>
      </c>
      <c r="G102" s="14">
        <v>1</v>
      </c>
    </row>
    <row r="103" spans="1:7" ht="21" customHeight="1" x14ac:dyDescent="0.2">
      <c r="B103" s="19" t="s">
        <v>30</v>
      </c>
      <c r="C103" s="10">
        <f t="shared" si="13"/>
        <v>180</v>
      </c>
      <c r="D103" s="11">
        <f t="shared" si="14"/>
        <v>0.31663940049606842</v>
      </c>
      <c r="E103" s="12">
        <v>174</v>
      </c>
      <c r="F103" s="13">
        <v>5</v>
      </c>
      <c r="G103" s="14">
        <v>1</v>
      </c>
    </row>
    <row r="104" spans="1:7" ht="21" customHeight="1" x14ac:dyDescent="0.2">
      <c r="B104" s="19" t="s">
        <v>31</v>
      </c>
      <c r="C104" s="10">
        <f t="shared" si="13"/>
        <v>125</v>
      </c>
      <c r="D104" s="11">
        <f t="shared" si="14"/>
        <v>0.21988847256671418</v>
      </c>
      <c r="E104" s="12">
        <v>121</v>
      </c>
      <c r="F104" s="13">
        <v>2</v>
      </c>
      <c r="G104" s="14">
        <v>2</v>
      </c>
    </row>
    <row r="105" spans="1:7" ht="21" customHeight="1" x14ac:dyDescent="0.2">
      <c r="B105" s="19" t="s">
        <v>32</v>
      </c>
      <c r="C105" s="10">
        <f t="shared" si="13"/>
        <v>112</v>
      </c>
      <c r="D105" s="11">
        <f t="shared" si="14"/>
        <v>0.19702007141977587</v>
      </c>
      <c r="E105" s="12">
        <v>106</v>
      </c>
      <c r="F105" s="13">
        <v>4</v>
      </c>
      <c r="G105" s="14">
        <v>2</v>
      </c>
    </row>
    <row r="106" spans="1:7" ht="21" customHeight="1" x14ac:dyDescent="0.2">
      <c r="B106" s="19" t="s">
        <v>33</v>
      </c>
      <c r="C106" s="10">
        <f t="shared" si="13"/>
        <v>90</v>
      </c>
      <c r="D106" s="11">
        <f t="shared" si="14"/>
        <v>0.15831970024803421</v>
      </c>
      <c r="E106" s="12">
        <v>87</v>
      </c>
      <c r="F106" s="13">
        <v>2</v>
      </c>
      <c r="G106" s="14">
        <v>1</v>
      </c>
    </row>
    <row r="107" spans="1:7" ht="21" customHeight="1" x14ac:dyDescent="0.2">
      <c r="B107" s="19" t="s">
        <v>34</v>
      </c>
      <c r="C107" s="10">
        <f t="shared" si="13"/>
        <v>229</v>
      </c>
      <c r="D107" s="11">
        <f t="shared" si="14"/>
        <v>0.40283568174222029</v>
      </c>
      <c r="E107" s="12">
        <v>221</v>
      </c>
      <c r="F107" s="13">
        <v>4</v>
      </c>
      <c r="G107" s="14">
        <v>4</v>
      </c>
    </row>
    <row r="108" spans="1:7" s="8" customFormat="1" ht="24.75" customHeight="1" x14ac:dyDescent="0.25">
      <c r="A108" s="15" t="s">
        <v>43</v>
      </c>
      <c r="B108" s="23"/>
      <c r="C108" s="17">
        <f>SUM(C109:C143)</f>
        <v>22620</v>
      </c>
      <c r="D108" s="5">
        <f t="shared" si="14"/>
        <v>39.791017995672597</v>
      </c>
      <c r="E108" s="17">
        <f>SUM(E109:E143)</f>
        <v>20493</v>
      </c>
      <c r="F108" s="6">
        <f>SUM(F109:F143)</f>
        <v>735</v>
      </c>
      <c r="G108" s="7">
        <f>SUM(G109:G143)</f>
        <v>1392</v>
      </c>
    </row>
    <row r="109" spans="1:7" ht="21" customHeight="1" x14ac:dyDescent="0.2">
      <c r="B109" s="19" t="s">
        <v>10</v>
      </c>
      <c r="C109" s="10">
        <f t="shared" ref="C109" si="17">SUM(E109:G109)</f>
        <v>630</v>
      </c>
      <c r="D109" s="11">
        <f t="shared" si="14"/>
        <v>1.1082379017362394</v>
      </c>
      <c r="E109" s="12">
        <v>567</v>
      </c>
      <c r="F109" s="13">
        <v>21</v>
      </c>
      <c r="G109" s="14">
        <v>42</v>
      </c>
    </row>
    <row r="110" spans="1:7" ht="21" customHeight="1" x14ac:dyDescent="0.2">
      <c r="B110" s="19" t="s">
        <v>11</v>
      </c>
      <c r="C110" s="10">
        <f t="shared" ref="C110:C117" si="18">SUM(E110:G110)</f>
        <v>199</v>
      </c>
      <c r="D110" s="11">
        <f t="shared" ref="D110:D117" si="19">C110/$C$10*100</f>
        <v>0.35006244832620897</v>
      </c>
      <c r="E110" s="12">
        <v>160</v>
      </c>
      <c r="F110" s="13">
        <v>8</v>
      </c>
      <c r="G110" s="14">
        <v>31</v>
      </c>
    </row>
    <row r="111" spans="1:7" ht="21" customHeight="1" x14ac:dyDescent="0.2">
      <c r="B111" s="19" t="s">
        <v>12</v>
      </c>
      <c r="C111" s="10">
        <f t="shared" si="18"/>
        <v>153</v>
      </c>
      <c r="D111" s="11">
        <f t="shared" si="19"/>
        <v>0.26914349042165814</v>
      </c>
      <c r="E111" s="12">
        <v>118</v>
      </c>
      <c r="F111" s="13">
        <v>9</v>
      </c>
      <c r="G111" s="14">
        <v>26</v>
      </c>
    </row>
    <row r="112" spans="1:7" ht="21" customHeight="1" x14ac:dyDescent="0.2">
      <c r="B112" s="19" t="s">
        <v>13</v>
      </c>
      <c r="C112" s="10">
        <f t="shared" si="18"/>
        <v>179</v>
      </c>
      <c r="D112" s="11">
        <f t="shared" si="19"/>
        <v>0.31488029271553469</v>
      </c>
      <c r="E112" s="12">
        <v>143</v>
      </c>
      <c r="F112" s="13">
        <v>3</v>
      </c>
      <c r="G112" s="14">
        <v>33</v>
      </c>
    </row>
    <row r="113" spans="1:7" ht="21" customHeight="1" x14ac:dyDescent="0.2">
      <c r="B113" s="19" t="s">
        <v>14</v>
      </c>
      <c r="C113" s="10">
        <f t="shared" si="18"/>
        <v>221</v>
      </c>
      <c r="D113" s="11">
        <f t="shared" si="19"/>
        <v>0.38876281949795061</v>
      </c>
      <c r="E113" s="12">
        <v>171</v>
      </c>
      <c r="F113" s="13">
        <v>11</v>
      </c>
      <c r="G113" s="14">
        <v>39</v>
      </c>
    </row>
    <row r="114" spans="1:7" ht="21" customHeight="1" x14ac:dyDescent="0.2">
      <c r="B114" s="19" t="s">
        <v>15</v>
      </c>
      <c r="C114" s="10">
        <f t="shared" si="18"/>
        <v>317</v>
      </c>
      <c r="D114" s="11">
        <f t="shared" si="19"/>
        <v>0.55763716642918704</v>
      </c>
      <c r="E114" s="12">
        <v>247</v>
      </c>
      <c r="F114" s="13">
        <v>12</v>
      </c>
      <c r="G114" s="14">
        <v>58</v>
      </c>
    </row>
    <row r="115" spans="1:7" ht="21" customHeight="1" x14ac:dyDescent="0.2">
      <c r="B115" s="19" t="s">
        <v>16</v>
      </c>
      <c r="C115" s="10">
        <f t="shared" si="18"/>
        <v>507</v>
      </c>
      <c r="D115" s="11">
        <f t="shared" si="19"/>
        <v>0.89186764473059266</v>
      </c>
      <c r="E115" s="12">
        <v>438</v>
      </c>
      <c r="F115" s="13">
        <v>21</v>
      </c>
      <c r="G115" s="14">
        <v>48</v>
      </c>
    </row>
    <row r="116" spans="1:7" ht="21" customHeight="1" x14ac:dyDescent="0.2">
      <c r="B116" s="19" t="s">
        <v>17</v>
      </c>
      <c r="C116" s="10">
        <f t="shared" si="18"/>
        <v>730</v>
      </c>
      <c r="D116" s="11">
        <f t="shared" si="19"/>
        <v>1.2841486797896107</v>
      </c>
      <c r="E116" s="12">
        <v>652</v>
      </c>
      <c r="F116" s="13">
        <v>34</v>
      </c>
      <c r="G116" s="14">
        <v>44</v>
      </c>
    </row>
    <row r="117" spans="1:7" ht="21" customHeight="1" x14ac:dyDescent="0.2">
      <c r="B117" s="19" t="s">
        <v>18</v>
      </c>
      <c r="C117" s="10">
        <f t="shared" si="18"/>
        <v>719</v>
      </c>
      <c r="D117" s="11">
        <f t="shared" si="19"/>
        <v>1.2647984942037398</v>
      </c>
      <c r="E117" s="12">
        <v>655</v>
      </c>
      <c r="F117" s="13">
        <v>18</v>
      </c>
      <c r="G117" s="14">
        <v>46</v>
      </c>
    </row>
    <row r="118" spans="1:7" ht="21" customHeight="1" x14ac:dyDescent="0.25">
      <c r="A118" s="46" t="s">
        <v>45</v>
      </c>
      <c r="B118" s="46"/>
      <c r="C118" s="46"/>
      <c r="D118" s="46"/>
      <c r="E118" s="46"/>
      <c r="F118" s="46"/>
      <c r="G118" s="46"/>
    </row>
    <row r="119" spans="1:7" ht="21" customHeight="1" x14ac:dyDescent="0.25">
      <c r="A119" s="46" t="s">
        <v>47</v>
      </c>
      <c r="B119" s="46"/>
      <c r="C119" s="46"/>
      <c r="D119" s="46"/>
      <c r="E119" s="46"/>
      <c r="F119" s="46"/>
      <c r="G119" s="46"/>
    </row>
    <row r="120" spans="1:7" ht="21" customHeight="1" x14ac:dyDescent="0.25">
      <c r="A120" s="46" t="s">
        <v>46</v>
      </c>
      <c r="B120" s="46"/>
      <c r="C120" s="46"/>
      <c r="D120" s="46"/>
      <c r="E120" s="46"/>
      <c r="F120" s="46"/>
      <c r="G120" s="46"/>
    </row>
    <row r="121" spans="1:7" ht="21" customHeight="1" x14ac:dyDescent="0.2">
      <c r="B121" s="2"/>
      <c r="C121" s="2"/>
      <c r="D121" s="2"/>
      <c r="E121" s="2"/>
    </row>
    <row r="122" spans="1:7" ht="21" customHeight="1" x14ac:dyDescent="0.2">
      <c r="A122" s="47" t="s">
        <v>0</v>
      </c>
      <c r="B122" s="59"/>
      <c r="C122" s="64" t="s">
        <v>1</v>
      </c>
      <c r="D122" s="65"/>
      <c r="E122" s="65"/>
      <c r="F122" s="65"/>
      <c r="G122" s="65"/>
    </row>
    <row r="123" spans="1:7" ht="21" customHeight="1" x14ac:dyDescent="0.2">
      <c r="A123" s="60"/>
      <c r="B123" s="61"/>
      <c r="C123" s="64" t="s">
        <v>2</v>
      </c>
      <c r="D123" s="47"/>
      <c r="E123" s="64" t="s">
        <v>3</v>
      </c>
      <c r="F123" s="47"/>
      <c r="G123" s="47"/>
    </row>
    <row r="124" spans="1:7" ht="21" customHeight="1" x14ac:dyDescent="0.2">
      <c r="A124" s="60"/>
      <c r="B124" s="61"/>
      <c r="C124" s="56" t="s">
        <v>4</v>
      </c>
      <c r="D124" s="56" t="s">
        <v>5</v>
      </c>
      <c r="E124" s="56" t="s">
        <v>6</v>
      </c>
      <c r="F124" s="56" t="s">
        <v>7</v>
      </c>
      <c r="G124" s="64" t="s">
        <v>8</v>
      </c>
    </row>
    <row r="125" spans="1:7" ht="21" customHeight="1" x14ac:dyDescent="0.2">
      <c r="A125" s="60"/>
      <c r="B125" s="61"/>
      <c r="C125" s="57"/>
      <c r="D125" s="57"/>
      <c r="E125" s="57"/>
      <c r="F125" s="57"/>
      <c r="G125" s="66"/>
    </row>
    <row r="126" spans="1:7" ht="21" customHeight="1" x14ac:dyDescent="0.2">
      <c r="A126" s="62"/>
      <c r="B126" s="63"/>
      <c r="C126" s="58"/>
      <c r="D126" s="58"/>
      <c r="E126" s="58"/>
      <c r="F126" s="58"/>
      <c r="G126" s="67"/>
    </row>
    <row r="127" spans="1:7" ht="24.75" customHeight="1" x14ac:dyDescent="0.25">
      <c r="A127" s="15" t="s">
        <v>39</v>
      </c>
      <c r="B127" s="34"/>
      <c r="C127" s="12"/>
      <c r="D127" s="12"/>
      <c r="E127" s="12"/>
      <c r="F127" s="13"/>
      <c r="G127" s="14"/>
    </row>
    <row r="128" spans="1:7" ht="21" customHeight="1" x14ac:dyDescent="0.2">
      <c r="B128" s="19" t="s">
        <v>19</v>
      </c>
      <c r="C128" s="10">
        <f t="shared" ref="C128:C136" si="20">SUM(E128:G128)</f>
        <v>705</v>
      </c>
      <c r="D128" s="11">
        <f t="shared" ref="D128:D136" si="21">C128/$C$10*100</f>
        <v>1.2401709852762679</v>
      </c>
      <c r="E128" s="12">
        <v>639</v>
      </c>
      <c r="F128" s="13">
        <v>26</v>
      </c>
      <c r="G128" s="14">
        <v>40</v>
      </c>
    </row>
    <row r="129" spans="1:7" ht="21" customHeight="1" x14ac:dyDescent="0.2">
      <c r="B129" s="19" t="s">
        <v>20</v>
      </c>
      <c r="C129" s="10">
        <f t="shared" si="20"/>
        <v>1436</v>
      </c>
      <c r="D129" s="11">
        <f t="shared" si="21"/>
        <v>2.5260787728464122</v>
      </c>
      <c r="E129" s="12">
        <v>1314</v>
      </c>
      <c r="F129" s="13">
        <v>47</v>
      </c>
      <c r="G129" s="14">
        <v>75</v>
      </c>
    </row>
    <row r="130" spans="1:7" ht="21" customHeight="1" x14ac:dyDescent="0.2">
      <c r="B130" s="19" t="s">
        <v>21</v>
      </c>
      <c r="C130" s="10">
        <f t="shared" si="20"/>
        <v>1552</v>
      </c>
      <c r="D130" s="11">
        <f t="shared" si="21"/>
        <v>2.730135275388323</v>
      </c>
      <c r="E130" s="12">
        <v>1428</v>
      </c>
      <c r="F130" s="13">
        <v>32</v>
      </c>
      <c r="G130" s="14">
        <v>92</v>
      </c>
    </row>
    <row r="131" spans="1:7" ht="21" customHeight="1" x14ac:dyDescent="0.2">
      <c r="A131" s="24"/>
      <c r="B131" s="19" t="s">
        <v>22</v>
      </c>
      <c r="C131" s="10">
        <f t="shared" si="20"/>
        <v>1331</v>
      </c>
      <c r="D131" s="11">
        <f t="shared" si="21"/>
        <v>2.3413724558903724</v>
      </c>
      <c r="E131" s="12">
        <v>1224</v>
      </c>
      <c r="F131" s="13">
        <v>38</v>
      </c>
      <c r="G131" s="14">
        <v>69</v>
      </c>
    </row>
    <row r="132" spans="1:7" ht="21" customHeight="1" x14ac:dyDescent="0.2">
      <c r="A132" s="24"/>
      <c r="B132" s="19" t="s">
        <v>23</v>
      </c>
      <c r="C132" s="10">
        <f t="shared" si="20"/>
        <v>1546</v>
      </c>
      <c r="D132" s="11">
        <f t="shared" si="21"/>
        <v>2.719580628705121</v>
      </c>
      <c r="E132" s="12">
        <v>1428</v>
      </c>
      <c r="F132" s="13">
        <v>36</v>
      </c>
      <c r="G132" s="14">
        <v>82</v>
      </c>
    </row>
    <row r="133" spans="1:7" ht="21" customHeight="1" x14ac:dyDescent="0.2">
      <c r="B133" s="19" t="s">
        <v>24</v>
      </c>
      <c r="C133" s="10">
        <f t="shared" si="20"/>
        <v>1580</v>
      </c>
      <c r="D133" s="11">
        <f t="shared" si="21"/>
        <v>2.7793902932432673</v>
      </c>
      <c r="E133" s="12">
        <v>1460</v>
      </c>
      <c r="F133" s="13">
        <v>35</v>
      </c>
      <c r="G133" s="14">
        <v>85</v>
      </c>
    </row>
    <row r="134" spans="1:7" ht="21" customHeight="1" x14ac:dyDescent="0.2">
      <c r="B134" s="19" t="s">
        <v>25</v>
      </c>
      <c r="C134" s="10">
        <f t="shared" si="20"/>
        <v>1582</v>
      </c>
      <c r="D134" s="11">
        <f t="shared" si="21"/>
        <v>2.7829085088043342</v>
      </c>
      <c r="E134" s="12">
        <v>1461</v>
      </c>
      <c r="F134" s="13">
        <v>24</v>
      </c>
      <c r="G134" s="14">
        <v>97</v>
      </c>
    </row>
    <row r="135" spans="1:7" ht="21" customHeight="1" x14ac:dyDescent="0.2">
      <c r="B135" s="19" t="s">
        <v>26</v>
      </c>
      <c r="C135" s="10">
        <f t="shared" si="20"/>
        <v>1720</v>
      </c>
      <c r="D135" s="11">
        <f t="shared" si="21"/>
        <v>3.0256653825179871</v>
      </c>
      <c r="E135" s="12">
        <v>1590</v>
      </c>
      <c r="F135" s="13">
        <v>43</v>
      </c>
      <c r="G135" s="14">
        <v>87</v>
      </c>
    </row>
    <row r="136" spans="1:7" ht="21" customHeight="1" x14ac:dyDescent="0.2">
      <c r="B136" s="19" t="s">
        <v>27</v>
      </c>
      <c r="C136" s="10">
        <f t="shared" si="20"/>
        <v>1669</v>
      </c>
      <c r="D136" s="11">
        <f t="shared" si="21"/>
        <v>2.9359508857107675</v>
      </c>
      <c r="E136" s="12">
        <v>1522</v>
      </c>
      <c r="F136" s="13">
        <v>50</v>
      </c>
      <c r="G136" s="14">
        <v>97</v>
      </c>
    </row>
    <row r="137" spans="1:7" ht="21" customHeight="1" x14ac:dyDescent="0.2">
      <c r="B137" s="19" t="s">
        <v>28</v>
      </c>
      <c r="C137" s="10">
        <f t="shared" ref="C137:C143" si="22">SUM(E137:G137)</f>
        <v>1340</v>
      </c>
      <c r="D137" s="11">
        <f t="shared" ref="D137:D143" si="23">C137/$C$10*100</f>
        <v>2.3572044259151759</v>
      </c>
      <c r="E137" s="12">
        <v>1236</v>
      </c>
      <c r="F137" s="13">
        <v>40</v>
      </c>
      <c r="G137" s="14">
        <v>64</v>
      </c>
    </row>
    <row r="138" spans="1:7" ht="21" customHeight="1" x14ac:dyDescent="0.2">
      <c r="B138" s="19" t="s">
        <v>29</v>
      </c>
      <c r="C138" s="10">
        <f t="shared" si="22"/>
        <v>1442</v>
      </c>
      <c r="D138" s="11">
        <f t="shared" si="23"/>
        <v>2.5366334195296143</v>
      </c>
      <c r="E138" s="12">
        <v>1293</v>
      </c>
      <c r="F138" s="13">
        <v>89</v>
      </c>
      <c r="G138" s="14">
        <v>60</v>
      </c>
    </row>
    <row r="139" spans="1:7" ht="21" customHeight="1" x14ac:dyDescent="0.2">
      <c r="B139" s="19" t="s">
        <v>30</v>
      </c>
      <c r="C139" s="10">
        <f t="shared" si="22"/>
        <v>1163</v>
      </c>
      <c r="D139" s="11">
        <f t="shared" si="23"/>
        <v>2.0458423487607087</v>
      </c>
      <c r="E139" s="12">
        <v>1066</v>
      </c>
      <c r="F139" s="13">
        <v>48</v>
      </c>
      <c r="G139" s="14">
        <v>49</v>
      </c>
    </row>
    <row r="140" spans="1:7" ht="21" customHeight="1" x14ac:dyDescent="0.2">
      <c r="B140" s="19" t="s">
        <v>31</v>
      </c>
      <c r="C140" s="10">
        <f t="shared" si="22"/>
        <v>971</v>
      </c>
      <c r="D140" s="11">
        <f t="shared" si="23"/>
        <v>1.7080936548982357</v>
      </c>
      <c r="E140" s="12">
        <v>890</v>
      </c>
      <c r="F140" s="13">
        <v>40</v>
      </c>
      <c r="G140" s="14">
        <v>41</v>
      </c>
    </row>
    <row r="141" spans="1:7" ht="21" customHeight="1" x14ac:dyDescent="0.2">
      <c r="B141" s="19" t="s">
        <v>32</v>
      </c>
      <c r="C141" s="10">
        <f t="shared" si="22"/>
        <v>408</v>
      </c>
      <c r="D141" s="11">
        <f t="shared" si="23"/>
        <v>0.71771597445775503</v>
      </c>
      <c r="E141" s="12">
        <v>349</v>
      </c>
      <c r="F141" s="13">
        <v>28</v>
      </c>
      <c r="G141" s="14">
        <v>31</v>
      </c>
    </row>
    <row r="142" spans="1:7" ht="21" customHeight="1" x14ac:dyDescent="0.2">
      <c r="B142" s="19" t="s">
        <v>33</v>
      </c>
      <c r="C142" s="10">
        <f t="shared" si="22"/>
        <v>341</v>
      </c>
      <c r="D142" s="11">
        <f t="shared" si="23"/>
        <v>0.59985575316199624</v>
      </c>
      <c r="E142" s="12">
        <v>292</v>
      </c>
      <c r="F142" s="13">
        <v>12</v>
      </c>
      <c r="G142" s="14">
        <v>37</v>
      </c>
    </row>
    <row r="143" spans="1:7" ht="21" customHeight="1" x14ac:dyDescent="0.2">
      <c r="B143" s="19" t="s">
        <v>34</v>
      </c>
      <c r="C143" s="10">
        <f t="shared" si="22"/>
        <v>179</v>
      </c>
      <c r="D143" s="11">
        <f t="shared" si="23"/>
        <v>0.31488029271553469</v>
      </c>
      <c r="E143" s="12">
        <v>150</v>
      </c>
      <c r="F143" s="13">
        <v>10</v>
      </c>
      <c r="G143" s="14">
        <v>19</v>
      </c>
    </row>
    <row r="144" spans="1:7" ht="3" customHeight="1" x14ac:dyDescent="0.2">
      <c r="A144" s="25"/>
      <c r="B144" s="26"/>
      <c r="C144" s="27"/>
      <c r="D144" s="28"/>
      <c r="E144" s="27"/>
      <c r="F144" s="29"/>
      <c r="G144" s="30"/>
    </row>
    <row r="145" spans="1:7" ht="21" customHeight="1" x14ac:dyDescent="0.2">
      <c r="A145" s="45" t="s">
        <v>40</v>
      </c>
      <c r="B145" s="45"/>
      <c r="C145" s="45"/>
      <c r="D145" s="45"/>
      <c r="E145" s="45"/>
      <c r="F145" s="45"/>
      <c r="G145" s="45"/>
    </row>
    <row r="146" spans="1:7" ht="21" customHeight="1" x14ac:dyDescent="0.2">
      <c r="A146" s="44" t="s">
        <v>48</v>
      </c>
      <c r="B146" s="44"/>
      <c r="C146" s="44"/>
      <c r="D146" s="44"/>
      <c r="E146" s="44"/>
      <c r="F146" s="44"/>
      <c r="G146" s="44"/>
    </row>
    <row r="147" spans="1:7" ht="21" customHeight="1" x14ac:dyDescent="0.2">
      <c r="A147" s="44" t="s">
        <v>41</v>
      </c>
      <c r="B147" s="44"/>
      <c r="C147" s="44"/>
      <c r="D147" s="44"/>
      <c r="E147" s="44"/>
      <c r="F147" s="44"/>
      <c r="G147" s="44"/>
    </row>
    <row r="148" spans="1:7" ht="21" customHeight="1" x14ac:dyDescent="0.2">
      <c r="A148" s="32" t="s">
        <v>42</v>
      </c>
      <c r="C148" s="1"/>
      <c r="D148" s="1"/>
      <c r="E148" s="1"/>
      <c r="F148" s="1"/>
      <c r="G148" s="1"/>
    </row>
    <row r="149" spans="1:7" ht="21" customHeight="1" x14ac:dyDescent="0.2">
      <c r="C149" s="1"/>
      <c r="D149" s="1"/>
      <c r="E149" s="1"/>
      <c r="F149" s="1"/>
      <c r="G149" s="1"/>
    </row>
    <row r="150" spans="1:7" ht="21" customHeight="1" x14ac:dyDescent="0.2">
      <c r="C150" s="1"/>
      <c r="D150" s="1"/>
      <c r="E150" s="1"/>
      <c r="F150" s="1"/>
      <c r="G150" s="1"/>
    </row>
    <row r="151" spans="1:7" ht="21" customHeight="1" x14ac:dyDescent="0.2">
      <c r="C151" s="1"/>
      <c r="D151" s="1"/>
      <c r="E151" s="1"/>
      <c r="F151" s="1"/>
      <c r="G151" s="1"/>
    </row>
    <row r="152" spans="1:7" ht="21" customHeight="1" x14ac:dyDescent="0.2">
      <c r="C152" s="1"/>
      <c r="D152" s="1"/>
      <c r="E152" s="1"/>
      <c r="F152" s="1"/>
      <c r="G152" s="1"/>
    </row>
    <row r="153" spans="1:7" ht="21" customHeight="1" x14ac:dyDescent="0.2">
      <c r="C153" s="1"/>
      <c r="D153" s="1"/>
      <c r="E153" s="1"/>
      <c r="F153" s="1"/>
      <c r="G153" s="1"/>
    </row>
    <row r="154" spans="1:7" ht="21" customHeight="1" x14ac:dyDescent="0.2">
      <c r="C154" s="1"/>
      <c r="D154" s="1"/>
      <c r="E154" s="1"/>
      <c r="F154" s="1"/>
      <c r="G154" s="1"/>
    </row>
    <row r="155" spans="1:7" ht="21" customHeight="1" x14ac:dyDescent="0.2">
      <c r="C155" s="1"/>
      <c r="D155" s="1"/>
      <c r="E155" s="1"/>
      <c r="F155" s="1"/>
      <c r="G155" s="1"/>
    </row>
    <row r="156" spans="1:7" ht="21" customHeight="1" x14ac:dyDescent="0.2">
      <c r="C156" s="1"/>
      <c r="D156" s="1"/>
      <c r="E156" s="1"/>
      <c r="F156" s="1"/>
      <c r="G156" s="1"/>
    </row>
    <row r="157" spans="1:7" ht="21" customHeight="1" x14ac:dyDescent="0.2">
      <c r="C157" s="1"/>
      <c r="D157" s="1"/>
      <c r="E157" s="1"/>
      <c r="F157" s="1"/>
      <c r="G157" s="1"/>
    </row>
    <row r="158" spans="1:7" ht="21" customHeight="1" x14ac:dyDescent="0.2">
      <c r="C158" s="1"/>
      <c r="D158" s="1"/>
      <c r="E158" s="1"/>
      <c r="F158" s="1"/>
      <c r="G158" s="1"/>
    </row>
    <row r="159" spans="1:7" ht="21" customHeight="1" x14ac:dyDescent="0.2">
      <c r="G159" s="31"/>
    </row>
    <row r="160" spans="1:7" ht="21" customHeight="1" x14ac:dyDescent="0.2">
      <c r="G160" s="31"/>
    </row>
    <row r="161" spans="7:7" ht="21" customHeight="1" x14ac:dyDescent="0.2">
      <c r="G161" s="31"/>
    </row>
    <row r="162" spans="7:7" ht="21" customHeight="1" x14ac:dyDescent="0.2">
      <c r="G162" s="31"/>
    </row>
    <row r="163" spans="7:7" ht="21" customHeight="1" x14ac:dyDescent="0.2">
      <c r="G163" s="31"/>
    </row>
    <row r="164" spans="7:7" ht="21" customHeight="1" x14ac:dyDescent="0.2">
      <c r="G164" s="31"/>
    </row>
  </sheetData>
  <mergeCells count="52">
    <mergeCell ref="A118:G118"/>
    <mergeCell ref="A119:G119"/>
    <mergeCell ref="A120:G120"/>
    <mergeCell ref="A122:B126"/>
    <mergeCell ref="C122:G122"/>
    <mergeCell ref="C123:D123"/>
    <mergeCell ref="E123:G123"/>
    <mergeCell ref="C124:C126"/>
    <mergeCell ref="D124:D126"/>
    <mergeCell ref="E124:E126"/>
    <mergeCell ref="F124:F126"/>
    <mergeCell ref="G124:G126"/>
    <mergeCell ref="F46:F48"/>
    <mergeCell ref="G46:G48"/>
    <mergeCell ref="A81:G81"/>
    <mergeCell ref="A83:B87"/>
    <mergeCell ref="C83:G83"/>
    <mergeCell ref="C84:D84"/>
    <mergeCell ref="E84:G84"/>
    <mergeCell ref="C85:C87"/>
    <mergeCell ref="D85:D87"/>
    <mergeCell ref="E85:E87"/>
    <mergeCell ref="F85:F87"/>
    <mergeCell ref="G85:G87"/>
    <mergeCell ref="A1:G1"/>
    <mergeCell ref="A2:G2"/>
    <mergeCell ref="A3:G3"/>
    <mergeCell ref="A5:B9"/>
    <mergeCell ref="C5:G5"/>
    <mergeCell ref="C6:D6"/>
    <mergeCell ref="E6:G6"/>
    <mergeCell ref="C7:C9"/>
    <mergeCell ref="D7:D9"/>
    <mergeCell ref="E7:E9"/>
    <mergeCell ref="F7:F9"/>
    <mergeCell ref="G7:G9"/>
    <mergeCell ref="A10:B10"/>
    <mergeCell ref="A147:G147"/>
    <mergeCell ref="A145:G145"/>
    <mergeCell ref="A146:G146"/>
    <mergeCell ref="A79:G79"/>
    <mergeCell ref="A80:G80"/>
    <mergeCell ref="A40:G40"/>
    <mergeCell ref="A41:G41"/>
    <mergeCell ref="A42:G42"/>
    <mergeCell ref="A44:B48"/>
    <mergeCell ref="C44:G44"/>
    <mergeCell ref="C45:D45"/>
    <mergeCell ref="E45:G45"/>
    <mergeCell ref="C46:C48"/>
    <mergeCell ref="D46:D48"/>
    <mergeCell ref="E46:E48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2018-04-02T18:17:30Z</cp:lastPrinted>
  <dcterms:created xsi:type="dcterms:W3CDTF">2017-11-21T17:13:45Z</dcterms:created>
  <dcterms:modified xsi:type="dcterms:W3CDTF">2018-06-22T16:06:36Z</dcterms:modified>
</cp:coreProperties>
</file>