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86" i="1" l="1"/>
  <c r="E86" i="1"/>
  <c r="E85" i="1" s="1"/>
  <c r="F86" i="1"/>
  <c r="F85" i="1" s="1"/>
  <c r="G86" i="1"/>
  <c r="G85" i="1" s="1"/>
  <c r="H86" i="1"/>
  <c r="H85" i="1" s="1"/>
  <c r="I86" i="1"/>
  <c r="I85" i="1" s="1"/>
  <c r="J86" i="1"/>
  <c r="J85" i="1" s="1"/>
  <c r="B87" i="1"/>
  <c r="B88" i="1"/>
  <c r="B89" i="1"/>
  <c r="C90" i="1"/>
  <c r="D91" i="1"/>
  <c r="D90" i="1" s="1"/>
  <c r="E91" i="1"/>
  <c r="F91" i="1"/>
  <c r="G91" i="1"/>
  <c r="H91" i="1"/>
  <c r="I91" i="1"/>
  <c r="B92" i="1"/>
  <c r="B93" i="1"/>
  <c r="B94" i="1"/>
  <c r="B86" i="1" l="1"/>
  <c r="B85" i="1" s="1"/>
  <c r="D85" i="1"/>
  <c r="E110" i="1"/>
  <c r="B114" i="1"/>
  <c r="B82" i="1"/>
  <c r="G78" i="1"/>
  <c r="G77" i="1" s="1"/>
  <c r="E78" i="1"/>
  <c r="E77" i="1" s="1"/>
  <c r="H65" i="1"/>
  <c r="H64" i="1" s="1"/>
  <c r="G65" i="1"/>
  <c r="G64" i="1" s="1"/>
  <c r="B81" i="1"/>
  <c r="B79" i="1"/>
  <c r="H53" i="1"/>
  <c r="E50" i="1"/>
  <c r="F50" i="1"/>
  <c r="G50" i="1"/>
  <c r="H50" i="1"/>
  <c r="E45" i="1"/>
  <c r="G59" i="1"/>
  <c r="H59" i="1"/>
  <c r="I59" i="1"/>
  <c r="F59" i="1"/>
  <c r="E59" i="1"/>
  <c r="B61" i="1"/>
  <c r="B60" i="1"/>
  <c r="B62" i="1"/>
  <c r="D65" i="1"/>
  <c r="D64" i="1" s="1"/>
  <c r="E65" i="1"/>
  <c r="E64" i="1" s="1"/>
  <c r="F65" i="1"/>
  <c r="F64" i="1" s="1"/>
  <c r="B57" i="1"/>
  <c r="B58" i="1"/>
  <c r="F16" i="1"/>
  <c r="G16" i="1"/>
  <c r="H16" i="1"/>
  <c r="I16" i="1"/>
  <c r="E16" i="1"/>
  <c r="C16" i="1"/>
  <c r="H28" i="1"/>
  <c r="E28" i="1"/>
  <c r="D53" i="1"/>
  <c r="D22" i="1"/>
  <c r="C84" i="1" l="1"/>
  <c r="H49" i="1"/>
  <c r="D49" i="1"/>
  <c r="D43" i="1" s="1"/>
  <c r="G63" i="1"/>
  <c r="C78" i="1"/>
  <c r="D63" i="1"/>
  <c r="B65" i="1"/>
  <c r="B64" i="1" s="1"/>
  <c r="C15" i="1"/>
  <c r="B115" i="1"/>
  <c r="B113" i="1"/>
  <c r="B112" i="1"/>
  <c r="B111" i="1"/>
  <c r="I110" i="1"/>
  <c r="H110" i="1"/>
  <c r="G110" i="1"/>
  <c r="F110" i="1"/>
  <c r="D110" i="1"/>
  <c r="B100" i="1"/>
  <c r="B99" i="1"/>
  <c r="B98" i="1"/>
  <c r="J97" i="1"/>
  <c r="J90" i="1" s="1"/>
  <c r="I97" i="1"/>
  <c r="I90" i="1" s="1"/>
  <c r="H97" i="1"/>
  <c r="H90" i="1" s="1"/>
  <c r="G97" i="1"/>
  <c r="G90" i="1" s="1"/>
  <c r="F97" i="1"/>
  <c r="F90" i="1" s="1"/>
  <c r="E97" i="1"/>
  <c r="E90" i="1" s="1"/>
  <c r="B96" i="1"/>
  <c r="B95" i="1"/>
  <c r="B91" i="1" s="1"/>
  <c r="B83" i="1"/>
  <c r="B80" i="1"/>
  <c r="B78" i="1" s="1"/>
  <c r="B77" i="1" s="1"/>
  <c r="I63" i="1"/>
  <c r="H63" i="1"/>
  <c r="F63" i="1"/>
  <c r="E63" i="1"/>
  <c r="B68" i="1"/>
  <c r="B67" i="1"/>
  <c r="B66" i="1"/>
  <c r="B59" i="1"/>
  <c r="B56" i="1"/>
  <c r="B55" i="1"/>
  <c r="B54" i="1"/>
  <c r="I53" i="1"/>
  <c r="I49" i="1" s="1"/>
  <c r="G53" i="1"/>
  <c r="G49" i="1" s="1"/>
  <c r="F53" i="1"/>
  <c r="F49" i="1" s="1"/>
  <c r="E53" i="1"/>
  <c r="B52" i="1"/>
  <c r="B51" i="1"/>
  <c r="B48" i="1"/>
  <c r="B47" i="1"/>
  <c r="B46" i="1"/>
  <c r="J45" i="1"/>
  <c r="J44" i="1" s="1"/>
  <c r="J43" i="1" s="1"/>
  <c r="I45" i="1"/>
  <c r="I44" i="1" s="1"/>
  <c r="H45" i="1"/>
  <c r="H44" i="1" s="1"/>
  <c r="G45" i="1"/>
  <c r="G44" i="1" s="1"/>
  <c r="F45" i="1"/>
  <c r="F44" i="1" s="1"/>
  <c r="E44" i="1"/>
  <c r="B33" i="1"/>
  <c r="B32" i="1"/>
  <c r="B31" i="1"/>
  <c r="B30" i="1"/>
  <c r="B29" i="1"/>
  <c r="I28" i="1"/>
  <c r="G28" i="1"/>
  <c r="F28" i="1"/>
  <c r="B27" i="1"/>
  <c r="B26" i="1"/>
  <c r="B25" i="1"/>
  <c r="B24" i="1"/>
  <c r="B23" i="1"/>
  <c r="J22" i="1"/>
  <c r="I22" i="1"/>
  <c r="I15" i="1" s="1"/>
  <c r="H22" i="1"/>
  <c r="G22" i="1"/>
  <c r="F22" i="1"/>
  <c r="B21" i="1"/>
  <c r="B20" i="1"/>
  <c r="B19" i="1"/>
  <c r="B18" i="1"/>
  <c r="B17" i="1"/>
  <c r="G15" i="1"/>
  <c r="D16" i="1"/>
  <c r="D15" i="1" s="1"/>
  <c r="B14" i="1"/>
  <c r="B13" i="1"/>
  <c r="B12" i="1"/>
  <c r="J11" i="1"/>
  <c r="J10" i="1" s="1"/>
  <c r="I11" i="1"/>
  <c r="I10" i="1" s="1"/>
  <c r="H11" i="1"/>
  <c r="H10" i="1" s="1"/>
  <c r="G11" i="1"/>
  <c r="G10" i="1" s="1"/>
  <c r="F11" i="1"/>
  <c r="F10" i="1" s="1"/>
  <c r="E11" i="1"/>
  <c r="E10" i="1" s="1"/>
  <c r="D11" i="1"/>
  <c r="D10" i="1" s="1"/>
  <c r="D84" i="1" l="1"/>
  <c r="B53" i="1"/>
  <c r="G43" i="1"/>
  <c r="B63" i="1"/>
  <c r="B50" i="1"/>
  <c r="E49" i="1"/>
  <c r="E43" i="1" s="1"/>
  <c r="E84" i="1"/>
  <c r="H15" i="1"/>
  <c r="H9" i="1" s="1"/>
  <c r="E15" i="1"/>
  <c r="E9" i="1" s="1"/>
  <c r="I9" i="1"/>
  <c r="B28" i="1"/>
  <c r="I84" i="1"/>
  <c r="B97" i="1"/>
  <c r="B90" i="1" s="1"/>
  <c r="G84" i="1"/>
  <c r="C9" i="1"/>
  <c r="F15" i="1"/>
  <c r="F9" i="1" s="1"/>
  <c r="D9" i="1"/>
  <c r="G9" i="1"/>
  <c r="B11" i="1"/>
  <c r="B10" i="1" s="1"/>
  <c r="B16" i="1"/>
  <c r="J15" i="1"/>
  <c r="J9" i="1" s="1"/>
  <c r="B110" i="1"/>
  <c r="H84" i="1"/>
  <c r="J84" i="1"/>
  <c r="F43" i="1"/>
  <c r="I43" i="1"/>
  <c r="H43" i="1"/>
  <c r="B45" i="1"/>
  <c r="B44" i="1" s="1"/>
  <c r="B22" i="1"/>
  <c r="B49" i="1" l="1"/>
  <c r="B43" i="1" s="1"/>
  <c r="F84" i="1"/>
  <c r="B84" i="1" s="1"/>
  <c r="B15" i="1"/>
  <c r="B9" i="1" s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<sst xmlns="http://schemas.openxmlformats.org/spreadsheetml/2006/main" count="427" uniqueCount="43">
  <si>
    <t xml:space="preserve"> REPÚBLICA, DISTRITOS DE PANAMÁ, SAN MIGUELITO Y RESTO DE LA REPÚBLICA, </t>
  </si>
  <si>
    <t xml:space="preserve"> Placa y tipo  de vehículo implicado                                                                                                                           </t>
  </si>
  <si>
    <t>Conductores implicados en accidentes de tránsito fatales</t>
  </si>
  <si>
    <t>Total</t>
  </si>
  <si>
    <t xml:space="preserve">Edad </t>
  </si>
  <si>
    <t>Menos de 15</t>
  </si>
  <si>
    <t>15-19</t>
  </si>
  <si>
    <t>20-29</t>
  </si>
  <si>
    <t>30-39</t>
  </si>
  <si>
    <t>40-49</t>
  </si>
  <si>
    <t>50-59</t>
  </si>
  <si>
    <t>60 y más</t>
  </si>
  <si>
    <t xml:space="preserve">                    REPÚBLICA</t>
  </si>
  <si>
    <t>Particular</t>
  </si>
  <si>
    <t xml:space="preserve">      Automóviles para pasajeros</t>
  </si>
  <si>
    <t xml:space="preserve">            Camioneta</t>
  </si>
  <si>
    <t>-</t>
  </si>
  <si>
    <t xml:space="preserve">            Sedán y coupé</t>
  </si>
  <si>
    <t xml:space="preserve">            Pick-up (doble cabina)</t>
  </si>
  <si>
    <t xml:space="preserve">            Microbús</t>
  </si>
  <si>
    <t xml:space="preserve">      Motocicleta y motoneta</t>
  </si>
  <si>
    <t>Comercial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</si>
  <si>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</si>
  <si>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</si>
  <si>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</si>
  <si>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</si>
  <si>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>Taxi</t>
  </si>
  <si>
    <t>Otro</t>
  </si>
  <si>
    <t>Distrito de Panamá</t>
  </si>
  <si>
    <t>Distrito de San Miguelito</t>
  </si>
  <si>
    <t>Resto de la República</t>
  </si>
  <si>
    <t xml:space="preserve">  -    Cantidad nula o cero.</t>
  </si>
  <si>
    <t xml:space="preserve">Cuadro 27. CONDUCTORES IMPLICADOS EN ACCIDENTES DE TRÁNSITO FATALES EN LA </t>
  </si>
  <si>
    <t xml:space="preserve">            Equipo pesado</t>
  </si>
  <si>
    <t xml:space="preserve">Taxi </t>
  </si>
  <si>
    <r>
      <t xml:space="preserve">      Camiones </t>
    </r>
    <r>
      <rPr>
        <sz val="12"/>
        <rFont val="Arial"/>
        <family val="2"/>
      </rPr>
      <t>(Camión)</t>
    </r>
  </si>
  <si>
    <r>
      <t>Taxi (</t>
    </r>
    <r>
      <rPr>
        <sz val="12"/>
        <rFont val="Arial"/>
        <family val="2"/>
      </rPr>
      <t>Sedán y coupé)</t>
    </r>
  </si>
  <si>
    <r>
      <t>Bus colegial (</t>
    </r>
    <r>
      <rPr>
        <sz val="12"/>
        <rFont val="Arial"/>
        <family val="2"/>
      </rPr>
      <t>Microbús)</t>
    </r>
  </si>
  <si>
    <r>
      <t>Bus colegial</t>
    </r>
    <r>
      <rPr>
        <sz val="12"/>
        <rFont val="Arial"/>
        <family val="2"/>
      </rPr>
      <t xml:space="preserve"> (Microbús)</t>
    </r>
  </si>
  <si>
    <t xml:space="preserve"> POR EDAD, SEGÚN PLACA Y TIPO DE VEHÍCULO IMPLICADO: AÑO 2017</t>
  </si>
  <si>
    <r>
      <t xml:space="preserve">Bus colegial </t>
    </r>
    <r>
      <rPr>
        <sz val="12"/>
        <rFont val="Arial"/>
        <family val="2"/>
      </rPr>
      <t>(Microbús)</t>
    </r>
  </si>
  <si>
    <t>No espe-cificada</t>
  </si>
  <si>
    <t xml:space="preserve">            Ómnibus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</si>
</sst>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Alignment="1"/>
    <xf numFmtId="3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4" fillId="0" borderId="5" xfId="0" applyFont="1" applyFill="1" applyBorder="1" applyAlignment="1"/>
    <xf numFmtId="164" fontId="4" fillId="0" borderId="7" xfId="0" applyNumberFormat="1" applyFont="1" applyFill="1" applyBorder="1" applyAlignment="1">
      <alignment horizontal="distributed"/>
    </xf>
    <xf numFmtId="3" fontId="4" fillId="0" borderId="9" xfId="0" applyNumberFormat="1" applyFont="1" applyFill="1" applyBorder="1" applyAlignment="1">
      <alignment horizontal="right"/>
    </xf>
    <xf numFmtId="0" fontId="2" fillId="0" borderId="5" xfId="0" applyFont="1" applyFill="1" applyBorder="1" applyAlignment="1"/>
    <xf numFmtId="3" fontId="3" fillId="0" borderId="9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distributed"/>
    </xf>
    <xf numFmtId="0" fontId="2" fillId="0" borderId="7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distributed"/>
    </xf>
    <xf numFmtId="0" fontId="2" fillId="0" borderId="0" xfId="0" applyNumberFormat="1" applyFont="1" applyFill="1" applyBorder="1" applyAlignment="1">
      <alignment horizontal="right"/>
    </xf>
    <xf numFmtId="0" fontId="2" fillId="0" borderId="7" xfId="0" applyNumberFormat="1" applyFont="1" applyFill="1" applyBorder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Font="1" applyFill="1" applyBorder="1"/>
    <xf numFmtId="3" fontId="3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distributed"/>
    </xf>
    <xf numFmtId="3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7" xfId="0" applyNumberFormat="1" applyFont="1" applyFill="1" applyBorder="1" applyAlignment="1"/>
    <xf numFmtId="164" fontId="6" fillId="0" borderId="7" xfId="0" applyNumberFormat="1" applyFont="1" applyFill="1" applyBorder="1" applyAlignment="1">
      <alignment horizontal="distributed"/>
    </xf>
    <xf numFmtId="164" fontId="6" fillId="0" borderId="9" xfId="0" applyNumberFormat="1" applyFont="1" applyFill="1" applyBorder="1" applyAlignment="1">
      <alignment horizontal="distributed"/>
    </xf>
    <xf numFmtId="0" fontId="2" fillId="0" borderId="10" xfId="0" applyFont="1" applyFill="1" applyBorder="1" applyAlignment="1"/>
    <xf numFmtId="0" fontId="3" fillId="0" borderId="12" xfId="0" applyFont="1" applyFill="1" applyBorder="1" applyAlignment="1"/>
    <xf numFmtId="0" fontId="2" fillId="0" borderId="11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164" fontId="3" fillId="0" borderId="7" xfId="0" applyNumberFormat="1" applyFont="1" applyFill="1" applyBorder="1" applyAlignment="1">
      <alignment horizontal="distributed"/>
    </xf>
    <xf numFmtId="0" fontId="4" fillId="0" borderId="7" xfId="0" applyNumberFormat="1" applyFont="1" applyFill="1" applyBorder="1" applyAlignment="1"/>
    <xf numFmtId="164" fontId="4" fillId="0" borderId="9" xfId="0" applyNumberFormat="1" applyFont="1" applyFill="1" applyBorder="1" applyAlignment="1">
      <alignment horizontal="distributed"/>
    </xf>
    <xf numFmtId="0" fontId="5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distributed"/>
    </xf>
    <xf numFmtId="0" fontId="2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A10" sqref="A10"/>
    </sheetView>
  </sheetViews>
  <sheetFormatPr baseColWidth="10" defaultRowHeight="24.95" customHeight="1" x14ac:dyDescent="0.2"/>
  <cols>
    <col min="1" max="1" width="36.140625" style="2" customWidth="1"/>
    <col min="2" max="2" width="9" style="34" customWidth="1"/>
    <col min="3" max="3" width="8.5703125" style="2" customWidth="1"/>
    <col min="4" max="9" width="9" style="2" customWidth="1"/>
    <col min="10" max="10" width="11" style="2" customWidth="1"/>
    <col min="11" max="11" width="11.42578125" style="1"/>
    <col min="12" max="255" width="11.42578125" style="2"/>
    <col min="256" max="256" width="37.28515625" style="2" customWidth="1"/>
    <col min="257" max="257" width="9" style="2" customWidth="1"/>
    <col min="258" max="258" width="8.5703125" style="2" customWidth="1"/>
    <col min="259" max="264" width="9" style="2" customWidth="1"/>
    <col min="265" max="265" width="11" style="2" customWidth="1"/>
    <col min="266" max="511" width="11.42578125" style="2"/>
    <col min="512" max="512" width="37.28515625" style="2" customWidth="1"/>
    <col min="513" max="513" width="9" style="2" customWidth="1"/>
    <col min="514" max="514" width="8.5703125" style="2" customWidth="1"/>
    <col min="515" max="520" width="9" style="2" customWidth="1"/>
    <col min="521" max="521" width="11" style="2" customWidth="1"/>
    <col min="522" max="767" width="11.42578125" style="2"/>
    <col min="768" max="768" width="37.28515625" style="2" customWidth="1"/>
    <col min="769" max="769" width="9" style="2" customWidth="1"/>
    <col min="770" max="770" width="8.5703125" style="2" customWidth="1"/>
    <col min="771" max="776" width="9" style="2" customWidth="1"/>
    <col min="777" max="777" width="11" style="2" customWidth="1"/>
    <col min="778" max="1023" width="11.42578125" style="2"/>
    <col min="1024" max="1024" width="37.28515625" style="2" customWidth="1"/>
    <col min="1025" max="1025" width="9" style="2" customWidth="1"/>
    <col min="1026" max="1026" width="8.5703125" style="2" customWidth="1"/>
    <col min="1027" max="1032" width="9" style="2" customWidth="1"/>
    <col min="1033" max="1033" width="11" style="2" customWidth="1"/>
    <col min="1034" max="1279" width="11.42578125" style="2"/>
    <col min="1280" max="1280" width="37.28515625" style="2" customWidth="1"/>
    <col min="1281" max="1281" width="9" style="2" customWidth="1"/>
    <col min="1282" max="1282" width="8.5703125" style="2" customWidth="1"/>
    <col min="1283" max="1288" width="9" style="2" customWidth="1"/>
    <col min="1289" max="1289" width="11" style="2" customWidth="1"/>
    <col min="1290" max="1535" width="11.42578125" style="2"/>
    <col min="1536" max="1536" width="37.28515625" style="2" customWidth="1"/>
    <col min="1537" max="1537" width="9" style="2" customWidth="1"/>
    <col min="1538" max="1538" width="8.5703125" style="2" customWidth="1"/>
    <col min="1539" max="1544" width="9" style="2" customWidth="1"/>
    <col min="1545" max="1545" width="11" style="2" customWidth="1"/>
    <col min="1546" max="1791" width="11.42578125" style="2"/>
    <col min="1792" max="1792" width="37.28515625" style="2" customWidth="1"/>
    <col min="1793" max="1793" width="9" style="2" customWidth="1"/>
    <col min="1794" max="1794" width="8.5703125" style="2" customWidth="1"/>
    <col min="1795" max="1800" width="9" style="2" customWidth="1"/>
    <col min="1801" max="1801" width="11" style="2" customWidth="1"/>
    <col min="1802" max="2047" width="11.42578125" style="2"/>
    <col min="2048" max="2048" width="37.28515625" style="2" customWidth="1"/>
    <col min="2049" max="2049" width="9" style="2" customWidth="1"/>
    <col min="2050" max="2050" width="8.5703125" style="2" customWidth="1"/>
    <col min="2051" max="2056" width="9" style="2" customWidth="1"/>
    <col min="2057" max="2057" width="11" style="2" customWidth="1"/>
    <col min="2058" max="2303" width="11.42578125" style="2"/>
    <col min="2304" max="2304" width="37.28515625" style="2" customWidth="1"/>
    <col min="2305" max="2305" width="9" style="2" customWidth="1"/>
    <col min="2306" max="2306" width="8.5703125" style="2" customWidth="1"/>
    <col min="2307" max="2312" width="9" style="2" customWidth="1"/>
    <col min="2313" max="2313" width="11" style="2" customWidth="1"/>
    <col min="2314" max="2559" width="11.42578125" style="2"/>
    <col min="2560" max="2560" width="37.28515625" style="2" customWidth="1"/>
    <col min="2561" max="2561" width="9" style="2" customWidth="1"/>
    <col min="2562" max="2562" width="8.5703125" style="2" customWidth="1"/>
    <col min="2563" max="2568" width="9" style="2" customWidth="1"/>
    <col min="2569" max="2569" width="11" style="2" customWidth="1"/>
    <col min="2570" max="2815" width="11.42578125" style="2"/>
    <col min="2816" max="2816" width="37.28515625" style="2" customWidth="1"/>
    <col min="2817" max="2817" width="9" style="2" customWidth="1"/>
    <col min="2818" max="2818" width="8.5703125" style="2" customWidth="1"/>
    <col min="2819" max="2824" width="9" style="2" customWidth="1"/>
    <col min="2825" max="2825" width="11" style="2" customWidth="1"/>
    <col min="2826" max="3071" width="11.42578125" style="2"/>
    <col min="3072" max="3072" width="37.28515625" style="2" customWidth="1"/>
    <col min="3073" max="3073" width="9" style="2" customWidth="1"/>
    <col min="3074" max="3074" width="8.5703125" style="2" customWidth="1"/>
    <col min="3075" max="3080" width="9" style="2" customWidth="1"/>
    <col min="3081" max="3081" width="11" style="2" customWidth="1"/>
    <col min="3082" max="3327" width="11.42578125" style="2"/>
    <col min="3328" max="3328" width="37.28515625" style="2" customWidth="1"/>
    <col min="3329" max="3329" width="9" style="2" customWidth="1"/>
    <col min="3330" max="3330" width="8.5703125" style="2" customWidth="1"/>
    <col min="3331" max="3336" width="9" style="2" customWidth="1"/>
    <col min="3337" max="3337" width="11" style="2" customWidth="1"/>
    <col min="3338" max="3583" width="11.42578125" style="2"/>
    <col min="3584" max="3584" width="37.28515625" style="2" customWidth="1"/>
    <col min="3585" max="3585" width="9" style="2" customWidth="1"/>
    <col min="3586" max="3586" width="8.5703125" style="2" customWidth="1"/>
    <col min="3587" max="3592" width="9" style="2" customWidth="1"/>
    <col min="3593" max="3593" width="11" style="2" customWidth="1"/>
    <col min="3594" max="3839" width="11.42578125" style="2"/>
    <col min="3840" max="3840" width="37.28515625" style="2" customWidth="1"/>
    <col min="3841" max="3841" width="9" style="2" customWidth="1"/>
    <col min="3842" max="3842" width="8.5703125" style="2" customWidth="1"/>
    <col min="3843" max="3848" width="9" style="2" customWidth="1"/>
    <col min="3849" max="3849" width="11" style="2" customWidth="1"/>
    <col min="3850" max="4095" width="11.42578125" style="2"/>
    <col min="4096" max="4096" width="37.28515625" style="2" customWidth="1"/>
    <col min="4097" max="4097" width="9" style="2" customWidth="1"/>
    <col min="4098" max="4098" width="8.5703125" style="2" customWidth="1"/>
    <col min="4099" max="4104" width="9" style="2" customWidth="1"/>
    <col min="4105" max="4105" width="11" style="2" customWidth="1"/>
    <col min="4106" max="4351" width="11.42578125" style="2"/>
    <col min="4352" max="4352" width="37.28515625" style="2" customWidth="1"/>
    <col min="4353" max="4353" width="9" style="2" customWidth="1"/>
    <col min="4354" max="4354" width="8.5703125" style="2" customWidth="1"/>
    <col min="4355" max="4360" width="9" style="2" customWidth="1"/>
    <col min="4361" max="4361" width="11" style="2" customWidth="1"/>
    <col min="4362" max="4607" width="11.42578125" style="2"/>
    <col min="4608" max="4608" width="37.28515625" style="2" customWidth="1"/>
    <col min="4609" max="4609" width="9" style="2" customWidth="1"/>
    <col min="4610" max="4610" width="8.5703125" style="2" customWidth="1"/>
    <col min="4611" max="4616" width="9" style="2" customWidth="1"/>
    <col min="4617" max="4617" width="11" style="2" customWidth="1"/>
    <col min="4618" max="4863" width="11.42578125" style="2"/>
    <col min="4864" max="4864" width="37.28515625" style="2" customWidth="1"/>
    <col min="4865" max="4865" width="9" style="2" customWidth="1"/>
    <col min="4866" max="4866" width="8.5703125" style="2" customWidth="1"/>
    <col min="4867" max="4872" width="9" style="2" customWidth="1"/>
    <col min="4873" max="4873" width="11" style="2" customWidth="1"/>
    <col min="4874" max="5119" width="11.42578125" style="2"/>
    <col min="5120" max="5120" width="37.28515625" style="2" customWidth="1"/>
    <col min="5121" max="5121" width="9" style="2" customWidth="1"/>
    <col min="5122" max="5122" width="8.5703125" style="2" customWidth="1"/>
    <col min="5123" max="5128" width="9" style="2" customWidth="1"/>
    <col min="5129" max="5129" width="11" style="2" customWidth="1"/>
    <col min="5130" max="5375" width="11.42578125" style="2"/>
    <col min="5376" max="5376" width="37.28515625" style="2" customWidth="1"/>
    <col min="5377" max="5377" width="9" style="2" customWidth="1"/>
    <col min="5378" max="5378" width="8.5703125" style="2" customWidth="1"/>
    <col min="5379" max="5384" width="9" style="2" customWidth="1"/>
    <col min="5385" max="5385" width="11" style="2" customWidth="1"/>
    <col min="5386" max="5631" width="11.42578125" style="2"/>
    <col min="5632" max="5632" width="37.28515625" style="2" customWidth="1"/>
    <col min="5633" max="5633" width="9" style="2" customWidth="1"/>
    <col min="5634" max="5634" width="8.5703125" style="2" customWidth="1"/>
    <col min="5635" max="5640" width="9" style="2" customWidth="1"/>
    <col min="5641" max="5641" width="11" style="2" customWidth="1"/>
    <col min="5642" max="5887" width="11.42578125" style="2"/>
    <col min="5888" max="5888" width="37.28515625" style="2" customWidth="1"/>
    <col min="5889" max="5889" width="9" style="2" customWidth="1"/>
    <col min="5890" max="5890" width="8.5703125" style="2" customWidth="1"/>
    <col min="5891" max="5896" width="9" style="2" customWidth="1"/>
    <col min="5897" max="5897" width="11" style="2" customWidth="1"/>
    <col min="5898" max="6143" width="11.42578125" style="2"/>
    <col min="6144" max="6144" width="37.28515625" style="2" customWidth="1"/>
    <col min="6145" max="6145" width="9" style="2" customWidth="1"/>
    <col min="6146" max="6146" width="8.5703125" style="2" customWidth="1"/>
    <col min="6147" max="6152" width="9" style="2" customWidth="1"/>
    <col min="6153" max="6153" width="11" style="2" customWidth="1"/>
    <col min="6154" max="6399" width="11.42578125" style="2"/>
    <col min="6400" max="6400" width="37.28515625" style="2" customWidth="1"/>
    <col min="6401" max="6401" width="9" style="2" customWidth="1"/>
    <col min="6402" max="6402" width="8.5703125" style="2" customWidth="1"/>
    <col min="6403" max="6408" width="9" style="2" customWidth="1"/>
    <col min="6409" max="6409" width="11" style="2" customWidth="1"/>
    <col min="6410" max="6655" width="11.42578125" style="2"/>
    <col min="6656" max="6656" width="37.28515625" style="2" customWidth="1"/>
    <col min="6657" max="6657" width="9" style="2" customWidth="1"/>
    <col min="6658" max="6658" width="8.5703125" style="2" customWidth="1"/>
    <col min="6659" max="6664" width="9" style="2" customWidth="1"/>
    <col min="6665" max="6665" width="11" style="2" customWidth="1"/>
    <col min="6666" max="6911" width="11.42578125" style="2"/>
    <col min="6912" max="6912" width="37.28515625" style="2" customWidth="1"/>
    <col min="6913" max="6913" width="9" style="2" customWidth="1"/>
    <col min="6914" max="6914" width="8.5703125" style="2" customWidth="1"/>
    <col min="6915" max="6920" width="9" style="2" customWidth="1"/>
    <col min="6921" max="6921" width="11" style="2" customWidth="1"/>
    <col min="6922" max="7167" width="11.42578125" style="2"/>
    <col min="7168" max="7168" width="37.28515625" style="2" customWidth="1"/>
    <col min="7169" max="7169" width="9" style="2" customWidth="1"/>
    <col min="7170" max="7170" width="8.5703125" style="2" customWidth="1"/>
    <col min="7171" max="7176" width="9" style="2" customWidth="1"/>
    <col min="7177" max="7177" width="11" style="2" customWidth="1"/>
    <col min="7178" max="7423" width="11.42578125" style="2"/>
    <col min="7424" max="7424" width="37.28515625" style="2" customWidth="1"/>
    <col min="7425" max="7425" width="9" style="2" customWidth="1"/>
    <col min="7426" max="7426" width="8.5703125" style="2" customWidth="1"/>
    <col min="7427" max="7432" width="9" style="2" customWidth="1"/>
    <col min="7433" max="7433" width="11" style="2" customWidth="1"/>
    <col min="7434" max="7679" width="11.42578125" style="2"/>
    <col min="7680" max="7680" width="37.28515625" style="2" customWidth="1"/>
    <col min="7681" max="7681" width="9" style="2" customWidth="1"/>
    <col min="7682" max="7682" width="8.5703125" style="2" customWidth="1"/>
    <col min="7683" max="7688" width="9" style="2" customWidth="1"/>
    <col min="7689" max="7689" width="11" style="2" customWidth="1"/>
    <col min="7690" max="7935" width="11.42578125" style="2"/>
    <col min="7936" max="7936" width="37.28515625" style="2" customWidth="1"/>
    <col min="7937" max="7937" width="9" style="2" customWidth="1"/>
    <col min="7938" max="7938" width="8.5703125" style="2" customWidth="1"/>
    <col min="7939" max="7944" width="9" style="2" customWidth="1"/>
    <col min="7945" max="7945" width="11" style="2" customWidth="1"/>
    <col min="7946" max="8191" width="11.42578125" style="2"/>
    <col min="8192" max="8192" width="37.28515625" style="2" customWidth="1"/>
    <col min="8193" max="8193" width="9" style="2" customWidth="1"/>
    <col min="8194" max="8194" width="8.5703125" style="2" customWidth="1"/>
    <col min="8195" max="8200" width="9" style="2" customWidth="1"/>
    <col min="8201" max="8201" width="11" style="2" customWidth="1"/>
    <col min="8202" max="8447" width="11.42578125" style="2"/>
    <col min="8448" max="8448" width="37.28515625" style="2" customWidth="1"/>
    <col min="8449" max="8449" width="9" style="2" customWidth="1"/>
    <col min="8450" max="8450" width="8.5703125" style="2" customWidth="1"/>
    <col min="8451" max="8456" width="9" style="2" customWidth="1"/>
    <col min="8457" max="8457" width="11" style="2" customWidth="1"/>
    <col min="8458" max="8703" width="11.42578125" style="2"/>
    <col min="8704" max="8704" width="37.28515625" style="2" customWidth="1"/>
    <col min="8705" max="8705" width="9" style="2" customWidth="1"/>
    <col min="8706" max="8706" width="8.5703125" style="2" customWidth="1"/>
    <col min="8707" max="8712" width="9" style="2" customWidth="1"/>
    <col min="8713" max="8713" width="11" style="2" customWidth="1"/>
    <col min="8714" max="8959" width="11.42578125" style="2"/>
    <col min="8960" max="8960" width="37.28515625" style="2" customWidth="1"/>
    <col min="8961" max="8961" width="9" style="2" customWidth="1"/>
    <col min="8962" max="8962" width="8.5703125" style="2" customWidth="1"/>
    <col min="8963" max="8968" width="9" style="2" customWidth="1"/>
    <col min="8969" max="8969" width="11" style="2" customWidth="1"/>
    <col min="8970" max="9215" width="11.42578125" style="2"/>
    <col min="9216" max="9216" width="37.28515625" style="2" customWidth="1"/>
    <col min="9217" max="9217" width="9" style="2" customWidth="1"/>
    <col min="9218" max="9218" width="8.5703125" style="2" customWidth="1"/>
    <col min="9219" max="9224" width="9" style="2" customWidth="1"/>
    <col min="9225" max="9225" width="11" style="2" customWidth="1"/>
    <col min="9226" max="9471" width="11.42578125" style="2"/>
    <col min="9472" max="9472" width="37.28515625" style="2" customWidth="1"/>
    <col min="9473" max="9473" width="9" style="2" customWidth="1"/>
    <col min="9474" max="9474" width="8.5703125" style="2" customWidth="1"/>
    <col min="9475" max="9480" width="9" style="2" customWidth="1"/>
    <col min="9481" max="9481" width="11" style="2" customWidth="1"/>
    <col min="9482" max="9727" width="11.42578125" style="2"/>
    <col min="9728" max="9728" width="37.28515625" style="2" customWidth="1"/>
    <col min="9729" max="9729" width="9" style="2" customWidth="1"/>
    <col min="9730" max="9730" width="8.5703125" style="2" customWidth="1"/>
    <col min="9731" max="9736" width="9" style="2" customWidth="1"/>
    <col min="9737" max="9737" width="11" style="2" customWidth="1"/>
    <col min="9738" max="9983" width="11.42578125" style="2"/>
    <col min="9984" max="9984" width="37.28515625" style="2" customWidth="1"/>
    <col min="9985" max="9985" width="9" style="2" customWidth="1"/>
    <col min="9986" max="9986" width="8.5703125" style="2" customWidth="1"/>
    <col min="9987" max="9992" width="9" style="2" customWidth="1"/>
    <col min="9993" max="9993" width="11" style="2" customWidth="1"/>
    <col min="9994" max="10239" width="11.42578125" style="2"/>
    <col min="10240" max="10240" width="37.28515625" style="2" customWidth="1"/>
    <col min="10241" max="10241" width="9" style="2" customWidth="1"/>
    <col min="10242" max="10242" width="8.5703125" style="2" customWidth="1"/>
    <col min="10243" max="10248" width="9" style="2" customWidth="1"/>
    <col min="10249" max="10249" width="11" style="2" customWidth="1"/>
    <col min="10250" max="10495" width="11.42578125" style="2"/>
    <col min="10496" max="10496" width="37.28515625" style="2" customWidth="1"/>
    <col min="10497" max="10497" width="9" style="2" customWidth="1"/>
    <col min="10498" max="10498" width="8.5703125" style="2" customWidth="1"/>
    <col min="10499" max="10504" width="9" style="2" customWidth="1"/>
    <col min="10505" max="10505" width="11" style="2" customWidth="1"/>
    <col min="10506" max="10751" width="11.42578125" style="2"/>
    <col min="10752" max="10752" width="37.28515625" style="2" customWidth="1"/>
    <col min="10753" max="10753" width="9" style="2" customWidth="1"/>
    <col min="10754" max="10754" width="8.5703125" style="2" customWidth="1"/>
    <col min="10755" max="10760" width="9" style="2" customWidth="1"/>
    <col min="10761" max="10761" width="11" style="2" customWidth="1"/>
    <col min="10762" max="11007" width="11.42578125" style="2"/>
    <col min="11008" max="11008" width="37.28515625" style="2" customWidth="1"/>
    <col min="11009" max="11009" width="9" style="2" customWidth="1"/>
    <col min="11010" max="11010" width="8.5703125" style="2" customWidth="1"/>
    <col min="11011" max="11016" width="9" style="2" customWidth="1"/>
    <col min="11017" max="11017" width="11" style="2" customWidth="1"/>
    <col min="11018" max="11263" width="11.42578125" style="2"/>
    <col min="11264" max="11264" width="37.28515625" style="2" customWidth="1"/>
    <col min="11265" max="11265" width="9" style="2" customWidth="1"/>
    <col min="11266" max="11266" width="8.5703125" style="2" customWidth="1"/>
    <col min="11267" max="11272" width="9" style="2" customWidth="1"/>
    <col min="11273" max="11273" width="11" style="2" customWidth="1"/>
    <col min="11274" max="11519" width="11.42578125" style="2"/>
    <col min="11520" max="11520" width="37.28515625" style="2" customWidth="1"/>
    <col min="11521" max="11521" width="9" style="2" customWidth="1"/>
    <col min="11522" max="11522" width="8.5703125" style="2" customWidth="1"/>
    <col min="11523" max="11528" width="9" style="2" customWidth="1"/>
    <col min="11529" max="11529" width="11" style="2" customWidth="1"/>
    <col min="11530" max="11775" width="11.42578125" style="2"/>
    <col min="11776" max="11776" width="37.28515625" style="2" customWidth="1"/>
    <col min="11777" max="11777" width="9" style="2" customWidth="1"/>
    <col min="11778" max="11778" width="8.5703125" style="2" customWidth="1"/>
    <col min="11779" max="11784" width="9" style="2" customWidth="1"/>
    <col min="11785" max="11785" width="11" style="2" customWidth="1"/>
    <col min="11786" max="12031" width="11.42578125" style="2"/>
    <col min="12032" max="12032" width="37.28515625" style="2" customWidth="1"/>
    <col min="12033" max="12033" width="9" style="2" customWidth="1"/>
    <col min="12034" max="12034" width="8.5703125" style="2" customWidth="1"/>
    <col min="12035" max="12040" width="9" style="2" customWidth="1"/>
    <col min="12041" max="12041" width="11" style="2" customWidth="1"/>
    <col min="12042" max="12287" width="11.42578125" style="2"/>
    <col min="12288" max="12288" width="37.28515625" style="2" customWidth="1"/>
    <col min="12289" max="12289" width="9" style="2" customWidth="1"/>
    <col min="12290" max="12290" width="8.5703125" style="2" customWidth="1"/>
    <col min="12291" max="12296" width="9" style="2" customWidth="1"/>
    <col min="12297" max="12297" width="11" style="2" customWidth="1"/>
    <col min="12298" max="12543" width="11.42578125" style="2"/>
    <col min="12544" max="12544" width="37.28515625" style="2" customWidth="1"/>
    <col min="12545" max="12545" width="9" style="2" customWidth="1"/>
    <col min="12546" max="12546" width="8.5703125" style="2" customWidth="1"/>
    <col min="12547" max="12552" width="9" style="2" customWidth="1"/>
    <col min="12553" max="12553" width="11" style="2" customWidth="1"/>
    <col min="12554" max="12799" width="11.42578125" style="2"/>
    <col min="12800" max="12800" width="37.28515625" style="2" customWidth="1"/>
    <col min="12801" max="12801" width="9" style="2" customWidth="1"/>
    <col min="12802" max="12802" width="8.5703125" style="2" customWidth="1"/>
    <col min="12803" max="12808" width="9" style="2" customWidth="1"/>
    <col min="12809" max="12809" width="11" style="2" customWidth="1"/>
    <col min="12810" max="13055" width="11.42578125" style="2"/>
    <col min="13056" max="13056" width="37.28515625" style="2" customWidth="1"/>
    <col min="13057" max="13057" width="9" style="2" customWidth="1"/>
    <col min="13058" max="13058" width="8.5703125" style="2" customWidth="1"/>
    <col min="13059" max="13064" width="9" style="2" customWidth="1"/>
    <col min="13065" max="13065" width="11" style="2" customWidth="1"/>
    <col min="13066" max="13311" width="11.42578125" style="2"/>
    <col min="13312" max="13312" width="37.28515625" style="2" customWidth="1"/>
    <col min="13313" max="13313" width="9" style="2" customWidth="1"/>
    <col min="13314" max="13314" width="8.5703125" style="2" customWidth="1"/>
    <col min="13315" max="13320" width="9" style="2" customWidth="1"/>
    <col min="13321" max="13321" width="11" style="2" customWidth="1"/>
    <col min="13322" max="13567" width="11.42578125" style="2"/>
    <col min="13568" max="13568" width="37.28515625" style="2" customWidth="1"/>
    <col min="13569" max="13569" width="9" style="2" customWidth="1"/>
    <col min="13570" max="13570" width="8.5703125" style="2" customWidth="1"/>
    <col min="13571" max="13576" width="9" style="2" customWidth="1"/>
    <col min="13577" max="13577" width="11" style="2" customWidth="1"/>
    <col min="13578" max="13823" width="11.42578125" style="2"/>
    <col min="13824" max="13824" width="37.28515625" style="2" customWidth="1"/>
    <col min="13825" max="13825" width="9" style="2" customWidth="1"/>
    <col min="13826" max="13826" width="8.5703125" style="2" customWidth="1"/>
    <col min="13827" max="13832" width="9" style="2" customWidth="1"/>
    <col min="13833" max="13833" width="11" style="2" customWidth="1"/>
    <col min="13834" max="14079" width="11.42578125" style="2"/>
    <col min="14080" max="14080" width="37.28515625" style="2" customWidth="1"/>
    <col min="14081" max="14081" width="9" style="2" customWidth="1"/>
    <col min="14082" max="14082" width="8.5703125" style="2" customWidth="1"/>
    <col min="14083" max="14088" width="9" style="2" customWidth="1"/>
    <col min="14089" max="14089" width="11" style="2" customWidth="1"/>
    <col min="14090" max="14335" width="11.42578125" style="2"/>
    <col min="14336" max="14336" width="37.28515625" style="2" customWidth="1"/>
    <col min="14337" max="14337" width="9" style="2" customWidth="1"/>
    <col min="14338" max="14338" width="8.5703125" style="2" customWidth="1"/>
    <col min="14339" max="14344" width="9" style="2" customWidth="1"/>
    <col min="14345" max="14345" width="11" style="2" customWidth="1"/>
    <col min="14346" max="14591" width="11.42578125" style="2"/>
    <col min="14592" max="14592" width="37.28515625" style="2" customWidth="1"/>
    <col min="14593" max="14593" width="9" style="2" customWidth="1"/>
    <col min="14594" max="14594" width="8.5703125" style="2" customWidth="1"/>
    <col min="14595" max="14600" width="9" style="2" customWidth="1"/>
    <col min="14601" max="14601" width="11" style="2" customWidth="1"/>
    <col min="14602" max="14847" width="11.42578125" style="2"/>
    <col min="14848" max="14848" width="37.28515625" style="2" customWidth="1"/>
    <col min="14849" max="14849" width="9" style="2" customWidth="1"/>
    <col min="14850" max="14850" width="8.5703125" style="2" customWidth="1"/>
    <col min="14851" max="14856" width="9" style="2" customWidth="1"/>
    <col min="14857" max="14857" width="11" style="2" customWidth="1"/>
    <col min="14858" max="15103" width="11.42578125" style="2"/>
    <col min="15104" max="15104" width="37.28515625" style="2" customWidth="1"/>
    <col min="15105" max="15105" width="9" style="2" customWidth="1"/>
    <col min="15106" max="15106" width="8.5703125" style="2" customWidth="1"/>
    <col min="15107" max="15112" width="9" style="2" customWidth="1"/>
    <col min="15113" max="15113" width="11" style="2" customWidth="1"/>
    <col min="15114" max="15359" width="11.42578125" style="2"/>
    <col min="15360" max="15360" width="37.28515625" style="2" customWidth="1"/>
    <col min="15361" max="15361" width="9" style="2" customWidth="1"/>
    <col min="15362" max="15362" width="8.5703125" style="2" customWidth="1"/>
    <col min="15363" max="15368" width="9" style="2" customWidth="1"/>
    <col min="15369" max="15369" width="11" style="2" customWidth="1"/>
    <col min="15370" max="15615" width="11.42578125" style="2"/>
    <col min="15616" max="15616" width="37.28515625" style="2" customWidth="1"/>
    <col min="15617" max="15617" width="9" style="2" customWidth="1"/>
    <col min="15618" max="15618" width="8.5703125" style="2" customWidth="1"/>
    <col min="15619" max="15624" width="9" style="2" customWidth="1"/>
    <col min="15625" max="15625" width="11" style="2" customWidth="1"/>
    <col min="15626" max="15871" width="11.42578125" style="2"/>
    <col min="15872" max="15872" width="37.28515625" style="2" customWidth="1"/>
    <col min="15873" max="15873" width="9" style="2" customWidth="1"/>
    <col min="15874" max="15874" width="8.5703125" style="2" customWidth="1"/>
    <col min="15875" max="15880" width="9" style="2" customWidth="1"/>
    <col min="15881" max="15881" width="11" style="2" customWidth="1"/>
    <col min="15882" max="16127" width="11.42578125" style="2"/>
    <col min="16128" max="16128" width="37.28515625" style="2" customWidth="1"/>
    <col min="16129" max="16129" width="9" style="2" customWidth="1"/>
    <col min="16130" max="16130" width="8.5703125" style="2" customWidth="1"/>
    <col min="16131" max="16136" width="9" style="2" customWidth="1"/>
    <col min="16137" max="16137" width="11" style="2" customWidth="1"/>
    <col min="16138" max="16384" width="11.42578125" style="2"/>
  </cols>
  <sheetData>
    <row r="1" spans="1:11" ht="24.95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4.9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4.95" customHeight="1" x14ac:dyDescent="0.25">
      <c r="A3" s="44" t="s">
        <v>39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24.95" customHeight="1" x14ac:dyDescent="0.2">
      <c r="A4" s="3"/>
      <c r="B4" s="4"/>
      <c r="C4" s="5"/>
      <c r="D4" s="5"/>
      <c r="E4" s="5"/>
      <c r="F4" s="5"/>
      <c r="G4" s="5"/>
      <c r="H4" s="5"/>
      <c r="I4" s="5"/>
      <c r="J4" s="5"/>
    </row>
    <row r="5" spans="1:11" ht="24.95" customHeight="1" x14ac:dyDescent="0.2">
      <c r="A5" s="45" t="s">
        <v>1</v>
      </c>
      <c r="B5" s="48" t="s">
        <v>2</v>
      </c>
      <c r="C5" s="49"/>
      <c r="D5" s="49"/>
      <c r="E5" s="49"/>
      <c r="F5" s="49"/>
      <c r="G5" s="49"/>
      <c r="H5" s="49"/>
      <c r="I5" s="49"/>
      <c r="J5" s="49"/>
    </row>
    <row r="6" spans="1:11" ht="24.95" customHeight="1" x14ac:dyDescent="0.2">
      <c r="A6" s="46"/>
      <c r="B6" s="50" t="s">
        <v>3</v>
      </c>
      <c r="C6" s="48" t="s">
        <v>4</v>
      </c>
      <c r="D6" s="49"/>
      <c r="E6" s="49"/>
      <c r="F6" s="49"/>
      <c r="G6" s="49"/>
      <c r="H6" s="49"/>
      <c r="I6" s="49"/>
      <c r="J6" s="49"/>
    </row>
    <row r="7" spans="1:11" ht="24.95" customHeight="1" x14ac:dyDescent="0.2">
      <c r="A7" s="46"/>
      <c r="B7" s="51"/>
      <c r="C7" s="53" t="s">
        <v>5</v>
      </c>
      <c r="D7" s="53" t="s">
        <v>6</v>
      </c>
      <c r="E7" s="53" t="s">
        <v>7</v>
      </c>
      <c r="F7" s="53" t="s">
        <v>8</v>
      </c>
      <c r="G7" s="53" t="s">
        <v>9</v>
      </c>
      <c r="H7" s="53" t="s">
        <v>10</v>
      </c>
      <c r="I7" s="53" t="s">
        <v>11</v>
      </c>
      <c r="J7" s="54" t="s">
        <v>41</v>
      </c>
    </row>
    <row r="8" spans="1:11" ht="24.95" customHeight="1" x14ac:dyDescent="0.2">
      <c r="A8" s="47"/>
      <c r="B8" s="52"/>
      <c r="C8" s="52"/>
      <c r="D8" s="52"/>
      <c r="E8" s="52"/>
      <c r="F8" s="52"/>
      <c r="G8" s="52"/>
      <c r="H8" s="52"/>
      <c r="I8" s="52"/>
      <c r="J8" s="55"/>
    </row>
    <row r="9" spans="1:11" s="9" customFormat="1" ht="30" customHeight="1" x14ac:dyDescent="0.25">
      <c r="A9" s="6" t="s">
        <v>12</v>
      </c>
      <c r="B9" s="7">
        <f>SUM(B10,B15,B28,B32,B33)</f>
        <v>525</v>
      </c>
      <c r="C9" s="7">
        <f>SUM(C10,C15,C28,C33)</f>
        <v>3</v>
      </c>
      <c r="D9" s="7">
        <f>SUM(D10,D15,D28,D33)</f>
        <v>9</v>
      </c>
      <c r="E9" s="7">
        <f>SUM(E10,E15,E28,E33)</f>
        <v>155</v>
      </c>
      <c r="F9" s="7">
        <f>SUM(F10,F15,F28,F32,F33)</f>
        <v>116</v>
      </c>
      <c r="G9" s="7">
        <f>SUM(G10,G15,G28,G32,G33)</f>
        <v>95</v>
      </c>
      <c r="H9" s="7">
        <f>SUM(H10,H15,H28,H32,H33)</f>
        <v>62</v>
      </c>
      <c r="I9" s="7">
        <f>SUM(I10,I15,I28,I32,I33)</f>
        <v>46</v>
      </c>
      <c r="J9" s="8">
        <f>SUM(J10,J15,J28,J33)</f>
        <v>39</v>
      </c>
      <c r="K9" s="39"/>
    </row>
    <row r="10" spans="1:11" ht="30" customHeight="1" x14ac:dyDescent="0.25">
      <c r="A10" s="10" t="s">
        <v>13</v>
      </c>
      <c r="B10" s="7">
        <f>SUM(B11)</f>
        <v>289</v>
      </c>
      <c r="C10" s="7" t="s">
        <v>16</v>
      </c>
      <c r="D10" s="7">
        <f t="shared" ref="D10:J10" si="0">SUM(D11)</f>
        <v>4</v>
      </c>
      <c r="E10" s="7">
        <f t="shared" si="0"/>
        <v>87</v>
      </c>
      <c r="F10" s="7">
        <f t="shared" si="0"/>
        <v>59</v>
      </c>
      <c r="G10" s="7">
        <f t="shared" si="0"/>
        <v>47</v>
      </c>
      <c r="H10" s="7">
        <f t="shared" si="0"/>
        <v>30</v>
      </c>
      <c r="I10" s="7">
        <f t="shared" si="0"/>
        <v>25</v>
      </c>
      <c r="J10" s="12">
        <f t="shared" si="0"/>
        <v>37</v>
      </c>
    </row>
    <row r="11" spans="1:11" ht="24.95" customHeight="1" x14ac:dyDescent="0.25">
      <c r="A11" s="10" t="s">
        <v>14</v>
      </c>
      <c r="B11" s="7">
        <f>SUM(B12:B14)</f>
        <v>289</v>
      </c>
      <c r="C11" s="7" t="s">
        <v>16</v>
      </c>
      <c r="D11" s="7">
        <f t="shared" ref="D11:J11" si="1">SUM(D12:D14)</f>
        <v>4</v>
      </c>
      <c r="E11" s="7">
        <f t="shared" si="1"/>
        <v>87</v>
      </c>
      <c r="F11" s="7">
        <f t="shared" si="1"/>
        <v>59</v>
      </c>
      <c r="G11" s="7">
        <f t="shared" si="1"/>
        <v>47</v>
      </c>
      <c r="H11" s="7">
        <f t="shared" si="1"/>
        <v>30</v>
      </c>
      <c r="I11" s="7">
        <f t="shared" si="1"/>
        <v>25</v>
      </c>
      <c r="J11" s="12">
        <f t="shared" si="1"/>
        <v>37</v>
      </c>
    </row>
    <row r="12" spans="1:11" ht="24.95" customHeight="1" x14ac:dyDescent="0.2">
      <c r="A12" s="13" t="s">
        <v>15</v>
      </c>
      <c r="B12" s="14">
        <f>SUM(C12:J12)</f>
        <v>76</v>
      </c>
      <c r="C12" s="15" t="s">
        <v>16</v>
      </c>
      <c r="D12" s="15" t="s">
        <v>16</v>
      </c>
      <c r="E12" s="16">
        <v>17</v>
      </c>
      <c r="F12" s="16">
        <v>15</v>
      </c>
      <c r="G12" s="16">
        <v>16</v>
      </c>
      <c r="H12" s="16">
        <v>8</v>
      </c>
      <c r="I12" s="16">
        <v>8</v>
      </c>
      <c r="J12" s="17">
        <v>12</v>
      </c>
    </row>
    <row r="13" spans="1:11" ht="24.95" customHeight="1" x14ac:dyDescent="0.2">
      <c r="A13" s="13" t="s">
        <v>17</v>
      </c>
      <c r="B13" s="14">
        <f>SUM(C13:J13)</f>
        <v>136</v>
      </c>
      <c r="C13" s="15" t="s">
        <v>16</v>
      </c>
      <c r="D13" s="16">
        <v>2</v>
      </c>
      <c r="E13" s="16">
        <v>47</v>
      </c>
      <c r="F13" s="16">
        <v>32</v>
      </c>
      <c r="G13" s="16">
        <v>20</v>
      </c>
      <c r="H13" s="16">
        <v>10</v>
      </c>
      <c r="I13" s="16">
        <v>7</v>
      </c>
      <c r="J13" s="18">
        <v>18</v>
      </c>
    </row>
    <row r="14" spans="1:11" ht="24.95" customHeight="1" x14ac:dyDescent="0.2">
      <c r="A14" s="13" t="s">
        <v>18</v>
      </c>
      <c r="B14" s="14">
        <f>SUM(C14:J14)</f>
        <v>77</v>
      </c>
      <c r="C14" s="15" t="s">
        <v>16</v>
      </c>
      <c r="D14" s="15">
        <v>2</v>
      </c>
      <c r="E14" s="19">
        <v>23</v>
      </c>
      <c r="F14" s="19">
        <v>12</v>
      </c>
      <c r="G14" s="19">
        <v>11</v>
      </c>
      <c r="H14" s="19">
        <v>12</v>
      </c>
      <c r="I14" s="19">
        <v>10</v>
      </c>
      <c r="J14" s="20">
        <v>7</v>
      </c>
    </row>
    <row r="15" spans="1:11" ht="30" customHeight="1" x14ac:dyDescent="0.25">
      <c r="A15" s="10" t="s">
        <v>21</v>
      </c>
      <c r="B15" s="7">
        <f>SUM(C15:J15)</f>
        <v>141</v>
      </c>
      <c r="C15" s="7">
        <f>SUM(C16,C21,C22)</f>
        <v>1</v>
      </c>
      <c r="D15" s="7">
        <f>SUM(D16,D21,D22)</f>
        <v>2</v>
      </c>
      <c r="E15" s="7">
        <f>SUM(E16,E22,E27)</f>
        <v>33</v>
      </c>
      <c r="F15" s="7">
        <f>SUM(F16,F22,F27)</f>
        <v>36</v>
      </c>
      <c r="G15" s="7">
        <f>SUM(G16,G22,G27)</f>
        <v>38</v>
      </c>
      <c r="H15" s="7">
        <f>SUM(H16,H22,H27)</f>
        <v>21</v>
      </c>
      <c r="I15" s="7">
        <f>SUM(I16,I22)</f>
        <v>9</v>
      </c>
      <c r="J15" s="12">
        <f>SUM(J16,J21,J22)</f>
        <v>1</v>
      </c>
    </row>
    <row r="16" spans="1:11" ht="24.95" customHeight="1" x14ac:dyDescent="0.25">
      <c r="A16" s="10" t="s">
        <v>14</v>
      </c>
      <c r="B16" s="7">
        <f>SUM(B17:B21)</f>
        <v>51</v>
      </c>
      <c r="C16" s="7">
        <f>SUM(C17:C21)</f>
        <v>1</v>
      </c>
      <c r="D16" s="7">
        <f t="shared" ref="D16" si="2">SUM(D17:D21)</f>
        <v>1</v>
      </c>
      <c r="E16" s="7">
        <f>SUM(E17:E21)</f>
        <v>13</v>
      </c>
      <c r="F16" s="7">
        <f t="shared" ref="F16:I16" si="3">SUM(F17:F21)</f>
        <v>12</v>
      </c>
      <c r="G16" s="7">
        <f t="shared" si="3"/>
        <v>15</v>
      </c>
      <c r="H16" s="7">
        <f t="shared" si="3"/>
        <v>6</v>
      </c>
      <c r="I16" s="7">
        <f t="shared" si="3"/>
        <v>3</v>
      </c>
      <c r="J16" s="38" t="s">
        <v>16</v>
      </c>
    </row>
    <row r="17" spans="1:10" ht="24.95" customHeight="1" x14ac:dyDescent="0.2">
      <c r="A17" s="13" t="s">
        <v>15</v>
      </c>
      <c r="B17" s="14">
        <f>SUM(C17:J17)</f>
        <v>2</v>
      </c>
      <c r="C17" s="15" t="s">
        <v>16</v>
      </c>
      <c r="D17" s="15" t="s">
        <v>16</v>
      </c>
      <c r="E17" s="15" t="s">
        <v>16</v>
      </c>
      <c r="F17" s="15" t="s">
        <v>16</v>
      </c>
      <c r="G17" s="15">
        <v>1</v>
      </c>
      <c r="H17" s="15">
        <v>1</v>
      </c>
      <c r="I17" s="15" t="s">
        <v>16</v>
      </c>
      <c r="J17" s="17" t="s">
        <v>16</v>
      </c>
    </row>
    <row r="18" spans="1:10" ht="24.95" customHeight="1" x14ac:dyDescent="0.2">
      <c r="A18" s="13" t="s">
        <v>17</v>
      </c>
      <c r="B18" s="14">
        <f>SUM(C18:J18)</f>
        <v>1</v>
      </c>
      <c r="C18" s="15" t="s">
        <v>16</v>
      </c>
      <c r="D18" s="15" t="s">
        <v>16</v>
      </c>
      <c r="E18" s="15" t="s">
        <v>16</v>
      </c>
      <c r="F18" s="15" t="s">
        <v>16</v>
      </c>
      <c r="G18" s="15">
        <v>1</v>
      </c>
      <c r="H18" s="15" t="s">
        <v>16</v>
      </c>
      <c r="I18" s="15" t="s">
        <v>16</v>
      </c>
      <c r="J18" s="17" t="s">
        <v>16</v>
      </c>
    </row>
    <row r="19" spans="1:10" ht="24.95" customHeight="1" x14ac:dyDescent="0.2">
      <c r="A19" s="13" t="s">
        <v>18</v>
      </c>
      <c r="B19" s="14">
        <f>SUM(C19:J19)</f>
        <v>14</v>
      </c>
      <c r="C19" s="15" t="s">
        <v>16</v>
      </c>
      <c r="D19" s="15">
        <v>1</v>
      </c>
      <c r="E19" s="15">
        <v>2</v>
      </c>
      <c r="F19" s="15">
        <v>2</v>
      </c>
      <c r="G19" s="15">
        <v>7</v>
      </c>
      <c r="H19" s="15">
        <v>1</v>
      </c>
      <c r="I19" s="15">
        <v>1</v>
      </c>
      <c r="J19" s="17" t="s">
        <v>16</v>
      </c>
    </row>
    <row r="20" spans="1:10" ht="24.95" customHeight="1" x14ac:dyDescent="0.2">
      <c r="A20" s="21" t="s">
        <v>19</v>
      </c>
      <c r="B20" s="22">
        <f>SUM(C20:I20)</f>
        <v>15</v>
      </c>
      <c r="C20" s="15">
        <v>1</v>
      </c>
      <c r="D20" s="15" t="s">
        <v>16</v>
      </c>
      <c r="E20" s="25">
        <v>5</v>
      </c>
      <c r="F20" s="25">
        <v>5</v>
      </c>
      <c r="G20" s="25">
        <v>1</v>
      </c>
      <c r="H20" s="25">
        <v>2</v>
      </c>
      <c r="I20" s="25">
        <v>1</v>
      </c>
      <c r="J20" s="17" t="s">
        <v>16</v>
      </c>
    </row>
    <row r="21" spans="1:10" ht="24.95" customHeight="1" x14ac:dyDescent="0.2">
      <c r="A21" s="26" t="s">
        <v>42</v>
      </c>
      <c r="B21" s="22">
        <f>SUM(C21:I21)</f>
        <v>19</v>
      </c>
      <c r="C21" s="15" t="s">
        <v>16</v>
      </c>
      <c r="D21" s="15" t="s">
        <v>16</v>
      </c>
      <c r="E21" s="25">
        <v>6</v>
      </c>
      <c r="F21" s="25">
        <v>5</v>
      </c>
      <c r="G21" s="25">
        <v>5</v>
      </c>
      <c r="H21" s="25">
        <v>2</v>
      </c>
      <c r="I21" s="15">
        <v>1</v>
      </c>
      <c r="J21" s="17" t="s">
        <v>16</v>
      </c>
    </row>
    <row r="22" spans="1:10" ht="24.95" customHeight="1" x14ac:dyDescent="0.25">
      <c r="A22" s="10" t="s">
        <v>22</v>
      </c>
      <c r="B22" s="7">
        <f>SUM(B23:B26)</f>
        <v>89</v>
      </c>
      <c r="C22" s="11" t="s">
        <v>16</v>
      </c>
      <c r="D22" s="7">
        <f t="shared" ref="D22:J22" si="4">SUM(D23:D26)</f>
        <v>1</v>
      </c>
      <c r="E22" s="7">
        <f>SUM(E23:E26)</f>
        <v>19</v>
      </c>
      <c r="F22" s="7">
        <f>SUM(F23:F26)</f>
        <v>24</v>
      </c>
      <c r="G22" s="7">
        <f t="shared" si="4"/>
        <v>23</v>
      </c>
      <c r="H22" s="7">
        <f>SUM(H23:H26)</f>
        <v>15</v>
      </c>
      <c r="I22" s="7">
        <f t="shared" si="4"/>
        <v>6</v>
      </c>
      <c r="J22" s="12">
        <f t="shared" si="4"/>
        <v>1</v>
      </c>
    </row>
    <row r="23" spans="1:10" ht="24.95" customHeight="1" x14ac:dyDescent="0.2">
      <c r="A23" s="1" t="s">
        <v>23</v>
      </c>
      <c r="B23" s="14">
        <f>SUM(C23:J23)</f>
        <v>15</v>
      </c>
      <c r="C23" s="15" t="s">
        <v>16</v>
      </c>
      <c r="D23" s="15" t="s">
        <v>16</v>
      </c>
      <c r="E23" s="25">
        <v>3</v>
      </c>
      <c r="F23" s="25">
        <v>6</v>
      </c>
      <c r="G23" s="15">
        <v>3</v>
      </c>
      <c r="H23" s="15">
        <v>1</v>
      </c>
      <c r="I23" s="15">
        <v>2</v>
      </c>
      <c r="J23" s="17" t="s">
        <v>16</v>
      </c>
    </row>
    <row r="24" spans="1:10" ht="24.95" customHeight="1" x14ac:dyDescent="0.2">
      <c r="A24" s="1" t="s">
        <v>24</v>
      </c>
      <c r="B24" s="14">
        <f>SUM(C24:J24)</f>
        <v>49</v>
      </c>
      <c r="C24" s="15" t="s">
        <v>16</v>
      </c>
      <c r="D24" s="15">
        <v>1</v>
      </c>
      <c r="E24" s="25">
        <v>12</v>
      </c>
      <c r="F24" s="25">
        <v>11</v>
      </c>
      <c r="G24" s="25">
        <v>12</v>
      </c>
      <c r="H24" s="25">
        <v>9</v>
      </c>
      <c r="I24" s="15">
        <v>3</v>
      </c>
      <c r="J24" s="17">
        <v>1</v>
      </c>
    </row>
    <row r="25" spans="1:10" ht="24.95" customHeight="1" x14ac:dyDescent="0.2">
      <c r="A25" s="1" t="s">
        <v>25</v>
      </c>
      <c r="B25" s="14">
        <f>SUM(C25:J25)</f>
        <v>24</v>
      </c>
      <c r="C25" s="15" t="s">
        <v>16</v>
      </c>
      <c r="D25" s="15" t="s">
        <v>16</v>
      </c>
      <c r="E25" s="27">
        <v>4</v>
      </c>
      <c r="F25" s="27">
        <v>7</v>
      </c>
      <c r="G25" s="27">
        <v>8</v>
      </c>
      <c r="H25" s="27">
        <v>4</v>
      </c>
      <c r="I25" s="27">
        <v>1</v>
      </c>
      <c r="J25" s="17" t="s">
        <v>16</v>
      </c>
    </row>
    <row r="26" spans="1:10" ht="24.95" customHeight="1" x14ac:dyDescent="0.2">
      <c r="A26" s="26" t="s">
        <v>33</v>
      </c>
      <c r="B26" s="22">
        <f>SUM(C26:I26)</f>
        <v>1</v>
      </c>
      <c r="C26" s="15" t="s">
        <v>16</v>
      </c>
      <c r="D26" s="15" t="s">
        <v>16</v>
      </c>
      <c r="E26" s="15" t="s">
        <v>16</v>
      </c>
      <c r="F26" s="15" t="s">
        <v>16</v>
      </c>
      <c r="G26" s="15" t="s">
        <v>16</v>
      </c>
      <c r="H26" s="27">
        <v>1</v>
      </c>
      <c r="I26" s="15" t="s">
        <v>16</v>
      </c>
      <c r="J26" s="17" t="s">
        <v>16</v>
      </c>
    </row>
    <row r="27" spans="1:10" ht="24.95" customHeight="1" x14ac:dyDescent="0.2">
      <c r="A27" s="23" t="s">
        <v>20</v>
      </c>
      <c r="B27" s="22">
        <f>SUM(C27:I27)</f>
        <v>1</v>
      </c>
      <c r="C27" s="15" t="s">
        <v>16</v>
      </c>
      <c r="D27" s="15" t="s">
        <v>16</v>
      </c>
      <c r="E27" s="15">
        <v>1</v>
      </c>
      <c r="F27" s="15" t="s">
        <v>16</v>
      </c>
      <c r="G27" s="15" t="s">
        <v>16</v>
      </c>
      <c r="H27" s="15" t="s">
        <v>16</v>
      </c>
      <c r="I27" s="15" t="s">
        <v>16</v>
      </c>
      <c r="J27" s="17" t="s">
        <v>16</v>
      </c>
    </row>
    <row r="28" spans="1:10" ht="30" customHeight="1" x14ac:dyDescent="0.25">
      <c r="A28" s="10" t="s">
        <v>26</v>
      </c>
      <c r="B28" s="7">
        <f>SUM(B29:B31)</f>
        <v>34</v>
      </c>
      <c r="C28" s="11" t="s">
        <v>16</v>
      </c>
      <c r="D28" s="11" t="s">
        <v>16</v>
      </c>
      <c r="E28" s="7">
        <f>SUM(E29:E31)</f>
        <v>16</v>
      </c>
      <c r="F28" s="7">
        <f>SUM(F29:F31)</f>
        <v>6</v>
      </c>
      <c r="G28" s="7">
        <f>SUM(G29:G30)</f>
        <v>3</v>
      </c>
      <c r="H28" s="7">
        <f>SUM(H29:H31)</f>
        <v>7</v>
      </c>
      <c r="I28" s="7">
        <f>SUM(I29:I30)</f>
        <v>2</v>
      </c>
      <c r="J28" s="38" t="s">
        <v>16</v>
      </c>
    </row>
    <row r="29" spans="1:10" ht="24.95" customHeight="1" x14ac:dyDescent="0.2">
      <c r="A29" s="13" t="s">
        <v>15</v>
      </c>
      <c r="B29" s="14">
        <f>SUM(C29:J29)</f>
        <v>2</v>
      </c>
      <c r="C29" s="15" t="s">
        <v>16</v>
      </c>
      <c r="D29" s="15" t="s">
        <v>16</v>
      </c>
      <c r="E29" s="27">
        <v>2</v>
      </c>
      <c r="F29" s="16" t="s">
        <v>16</v>
      </c>
      <c r="G29" s="16" t="s">
        <v>16</v>
      </c>
      <c r="H29" s="16" t="s">
        <v>16</v>
      </c>
      <c r="I29" s="16" t="s">
        <v>16</v>
      </c>
      <c r="J29" s="17" t="s">
        <v>16</v>
      </c>
    </row>
    <row r="30" spans="1:10" ht="24.95" customHeight="1" x14ac:dyDescent="0.2">
      <c r="A30" s="13" t="s">
        <v>17</v>
      </c>
      <c r="B30" s="14">
        <f>SUM(C30:J30)</f>
        <v>30</v>
      </c>
      <c r="C30" s="15" t="s">
        <v>16</v>
      </c>
      <c r="D30" s="15" t="s">
        <v>16</v>
      </c>
      <c r="E30" s="15">
        <v>13</v>
      </c>
      <c r="F30" s="15">
        <v>6</v>
      </c>
      <c r="G30" s="15">
        <v>3</v>
      </c>
      <c r="H30" s="15">
        <v>6</v>
      </c>
      <c r="I30" s="15">
        <v>2</v>
      </c>
      <c r="J30" s="17" t="s">
        <v>16</v>
      </c>
    </row>
    <row r="31" spans="1:10" ht="24.95" customHeight="1" x14ac:dyDescent="0.2">
      <c r="A31" s="13" t="s">
        <v>18</v>
      </c>
      <c r="B31" s="22">
        <f>SUM(C31:I31)</f>
        <v>2</v>
      </c>
      <c r="C31" s="15" t="s">
        <v>16</v>
      </c>
      <c r="D31" s="15" t="s">
        <v>16</v>
      </c>
      <c r="E31" s="15">
        <v>1</v>
      </c>
      <c r="F31" s="15" t="s">
        <v>16</v>
      </c>
      <c r="G31" s="15" t="s">
        <v>16</v>
      </c>
      <c r="H31" s="15">
        <v>1</v>
      </c>
      <c r="I31" s="15" t="s">
        <v>16</v>
      </c>
      <c r="J31" s="17" t="s">
        <v>16</v>
      </c>
    </row>
    <row r="32" spans="1:10" ht="30" customHeight="1" x14ac:dyDescent="0.25">
      <c r="A32" s="10" t="s">
        <v>38</v>
      </c>
      <c r="B32" s="7">
        <f>SUM(C32:J32)</f>
        <v>2</v>
      </c>
      <c r="C32" s="11" t="s">
        <v>16</v>
      </c>
      <c r="D32" s="11" t="s">
        <v>16</v>
      </c>
      <c r="E32" s="11" t="s">
        <v>16</v>
      </c>
      <c r="F32" s="11" t="s">
        <v>16</v>
      </c>
      <c r="G32" s="11" t="s">
        <v>16</v>
      </c>
      <c r="H32" s="7">
        <v>1</v>
      </c>
      <c r="I32" s="7">
        <v>1</v>
      </c>
      <c r="J32" s="38" t="s">
        <v>16</v>
      </c>
    </row>
    <row r="33" spans="1:10" ht="24.95" customHeight="1" x14ac:dyDescent="0.25">
      <c r="A33" s="10" t="s">
        <v>27</v>
      </c>
      <c r="B33" s="7">
        <f>SUM(C33:J33)</f>
        <v>59</v>
      </c>
      <c r="C33" s="16">
        <v>2</v>
      </c>
      <c r="D33" s="28">
        <v>3</v>
      </c>
      <c r="E33" s="27">
        <v>19</v>
      </c>
      <c r="F33" s="27">
        <v>15</v>
      </c>
      <c r="G33" s="27">
        <v>7</v>
      </c>
      <c r="H33" s="27">
        <v>3</v>
      </c>
      <c r="I33" s="27">
        <v>9</v>
      </c>
      <c r="J33" s="29">
        <v>1</v>
      </c>
    </row>
    <row r="34" spans="1:10" ht="24.95" customHeight="1" x14ac:dyDescent="0.25">
      <c r="A34" s="35"/>
      <c r="B34" s="8"/>
      <c r="C34" s="18"/>
      <c r="D34" s="40"/>
      <c r="E34" s="41"/>
      <c r="F34" s="41"/>
      <c r="G34" s="41"/>
      <c r="H34" s="41"/>
      <c r="I34" s="41"/>
      <c r="J34" s="40"/>
    </row>
    <row r="35" spans="1:10" ht="24.95" customHeight="1" x14ac:dyDescent="0.25">
      <c r="A35" s="44" t="s">
        <v>32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24.95" customHeight="1" x14ac:dyDescent="0.25">
      <c r="A36" s="44" t="s">
        <v>0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 ht="24.9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</row>
    <row r="38" spans="1:10" ht="24.95" customHeight="1" x14ac:dyDescent="0.2">
      <c r="A38" s="3"/>
      <c r="B38" s="4"/>
      <c r="C38" s="5"/>
      <c r="D38" s="5"/>
      <c r="E38" s="5"/>
      <c r="F38" s="5"/>
      <c r="G38" s="5"/>
      <c r="H38" s="5"/>
      <c r="I38" s="5"/>
      <c r="J38" s="5"/>
    </row>
    <row r="39" spans="1:10" ht="24.95" customHeight="1" x14ac:dyDescent="0.2">
      <c r="A39" s="45" t="s">
        <v>1</v>
      </c>
      <c r="B39" s="48" t="s">
        <v>2</v>
      </c>
      <c r="C39" s="49"/>
      <c r="D39" s="49"/>
      <c r="E39" s="49"/>
      <c r="F39" s="49"/>
      <c r="G39" s="49"/>
      <c r="H39" s="49"/>
      <c r="I39" s="49"/>
      <c r="J39" s="49"/>
    </row>
    <row r="40" spans="1:10" ht="24.95" customHeight="1" x14ac:dyDescent="0.2">
      <c r="A40" s="46"/>
      <c r="B40" s="50" t="s">
        <v>3</v>
      </c>
      <c r="C40" s="48" t="s">
        <v>4</v>
      </c>
      <c r="D40" s="49"/>
      <c r="E40" s="49"/>
      <c r="F40" s="49"/>
      <c r="G40" s="49"/>
      <c r="H40" s="49"/>
      <c r="I40" s="49"/>
      <c r="J40" s="49"/>
    </row>
    <row r="41" spans="1:10" ht="24.95" customHeight="1" x14ac:dyDescent="0.2">
      <c r="A41" s="46"/>
      <c r="B41" s="51"/>
      <c r="C41" s="53" t="s">
        <v>5</v>
      </c>
      <c r="D41" s="53" t="s">
        <v>6</v>
      </c>
      <c r="E41" s="53" t="s">
        <v>7</v>
      </c>
      <c r="F41" s="53" t="s">
        <v>8</v>
      </c>
      <c r="G41" s="53" t="s">
        <v>9</v>
      </c>
      <c r="H41" s="53" t="s">
        <v>10</v>
      </c>
      <c r="I41" s="53" t="s">
        <v>11</v>
      </c>
      <c r="J41" s="54" t="s">
        <v>41</v>
      </c>
    </row>
    <row r="42" spans="1:10" ht="24.95" customHeight="1" x14ac:dyDescent="0.2">
      <c r="A42" s="47"/>
      <c r="B42" s="52"/>
      <c r="C42" s="52"/>
      <c r="D42" s="52"/>
      <c r="E42" s="52"/>
      <c r="F42" s="52"/>
      <c r="G42" s="52"/>
      <c r="H42" s="52"/>
      <c r="I42" s="52"/>
      <c r="J42" s="55"/>
    </row>
    <row r="43" spans="1:10" ht="30" customHeight="1" x14ac:dyDescent="0.25">
      <c r="A43" s="10" t="s">
        <v>28</v>
      </c>
      <c r="B43" s="7">
        <f>SUM(B44,B49,B59,B62)</f>
        <v>120</v>
      </c>
      <c r="C43" s="11" t="s">
        <v>16</v>
      </c>
      <c r="D43" s="7">
        <f>SUM(D44,D49,D59,D62)</f>
        <v>2</v>
      </c>
      <c r="E43" s="7">
        <f>SUM(E44,E49,E59,E62)</f>
        <v>47</v>
      </c>
      <c r="F43" s="7">
        <f>SUM(F44,F49,F59,F62)</f>
        <v>23</v>
      </c>
      <c r="G43" s="7">
        <f>SUM(G44,G49,G59,G62)</f>
        <v>19</v>
      </c>
      <c r="H43" s="7">
        <f>SUM(H44,H49,H59,,H62)</f>
        <v>11</v>
      </c>
      <c r="I43" s="7">
        <f>SUM(I44,I49,I59,,I62)</f>
        <v>6</v>
      </c>
      <c r="J43" s="12">
        <f>SUM(J44,J49,J59,J62)</f>
        <v>12</v>
      </c>
    </row>
    <row r="44" spans="1:10" ht="30" customHeight="1" x14ac:dyDescent="0.25">
      <c r="A44" s="10" t="s">
        <v>13</v>
      </c>
      <c r="B44" s="7">
        <f>SUM(B45)</f>
        <v>69</v>
      </c>
      <c r="C44" s="11" t="s">
        <v>16</v>
      </c>
      <c r="D44" s="11" t="s">
        <v>16</v>
      </c>
      <c r="E44" s="7">
        <f t="shared" ref="E44:J44" si="5">SUM(E45)</f>
        <v>22</v>
      </c>
      <c r="F44" s="7">
        <f t="shared" si="5"/>
        <v>13</v>
      </c>
      <c r="G44" s="7">
        <f t="shared" si="5"/>
        <v>14</v>
      </c>
      <c r="H44" s="7">
        <f t="shared" si="5"/>
        <v>4</v>
      </c>
      <c r="I44" s="7">
        <f t="shared" si="5"/>
        <v>4</v>
      </c>
      <c r="J44" s="12">
        <f t="shared" si="5"/>
        <v>12</v>
      </c>
    </row>
    <row r="45" spans="1:10" ht="24.95" customHeight="1" x14ac:dyDescent="0.25">
      <c r="A45" s="10" t="s">
        <v>14</v>
      </c>
      <c r="B45" s="7">
        <f>SUM(C45:J45)</f>
        <v>69</v>
      </c>
      <c r="C45" s="11" t="s">
        <v>16</v>
      </c>
      <c r="D45" s="11" t="s">
        <v>16</v>
      </c>
      <c r="E45" s="7">
        <f t="shared" ref="E45:J45" si="6">SUM(E46:E48)</f>
        <v>22</v>
      </c>
      <c r="F45" s="7">
        <f t="shared" si="6"/>
        <v>13</v>
      </c>
      <c r="G45" s="7">
        <f t="shared" si="6"/>
        <v>14</v>
      </c>
      <c r="H45" s="7">
        <f t="shared" si="6"/>
        <v>4</v>
      </c>
      <c r="I45" s="7">
        <f t="shared" si="6"/>
        <v>4</v>
      </c>
      <c r="J45" s="12">
        <f t="shared" si="6"/>
        <v>12</v>
      </c>
    </row>
    <row r="46" spans="1:10" ht="24.95" customHeight="1" x14ac:dyDescent="0.2">
      <c r="A46" s="13" t="s">
        <v>15</v>
      </c>
      <c r="B46" s="14">
        <f>SUM(C46:J46)</f>
        <v>26</v>
      </c>
      <c r="C46" s="15" t="s">
        <v>16</v>
      </c>
      <c r="D46" s="15" t="s">
        <v>16</v>
      </c>
      <c r="E46" s="15">
        <v>6</v>
      </c>
      <c r="F46" s="16">
        <v>6</v>
      </c>
      <c r="G46" s="16">
        <v>6</v>
      </c>
      <c r="H46" s="16">
        <v>2</v>
      </c>
      <c r="I46" s="15">
        <v>3</v>
      </c>
      <c r="J46" s="17">
        <v>3</v>
      </c>
    </row>
    <row r="47" spans="1:10" ht="24.95" customHeight="1" x14ac:dyDescent="0.2">
      <c r="A47" s="13" t="s">
        <v>17</v>
      </c>
      <c r="B47" s="14">
        <f>SUM(C47:J47)</f>
        <v>35</v>
      </c>
      <c r="C47" s="15" t="s">
        <v>16</v>
      </c>
      <c r="D47" s="15" t="s">
        <v>16</v>
      </c>
      <c r="E47" s="16">
        <v>12</v>
      </c>
      <c r="F47" s="16">
        <v>5</v>
      </c>
      <c r="G47" s="16">
        <v>8</v>
      </c>
      <c r="H47" s="16">
        <v>1</v>
      </c>
      <c r="I47" s="16">
        <v>1</v>
      </c>
      <c r="J47" s="18">
        <v>8</v>
      </c>
    </row>
    <row r="48" spans="1:10" ht="24.95" customHeight="1" x14ac:dyDescent="0.2">
      <c r="A48" s="13" t="s">
        <v>18</v>
      </c>
      <c r="B48" s="14">
        <f>SUM(C48:J48)</f>
        <v>8</v>
      </c>
      <c r="C48" s="15" t="s">
        <v>16</v>
      </c>
      <c r="D48" s="15" t="s">
        <v>16</v>
      </c>
      <c r="E48" s="16">
        <v>4</v>
      </c>
      <c r="F48" s="16">
        <v>2</v>
      </c>
      <c r="G48" s="15" t="s">
        <v>16</v>
      </c>
      <c r="H48" s="15">
        <v>1</v>
      </c>
      <c r="I48" s="15" t="s">
        <v>16</v>
      </c>
      <c r="J48" s="17">
        <v>1</v>
      </c>
    </row>
    <row r="49" spans="1:10" ht="30" customHeight="1" x14ac:dyDescent="0.25">
      <c r="A49" s="10" t="s">
        <v>21</v>
      </c>
      <c r="B49" s="7">
        <f>SUM(B50,B53,B58)</f>
        <v>22</v>
      </c>
      <c r="C49" s="11" t="s">
        <v>16</v>
      </c>
      <c r="D49" s="7">
        <f>SUM(D50,D53,D58)</f>
        <v>1</v>
      </c>
      <c r="E49" s="7">
        <f t="shared" ref="E49:I49" si="7">SUM(E50,E53,E58)</f>
        <v>11</v>
      </c>
      <c r="F49" s="7">
        <f t="shared" si="7"/>
        <v>4</v>
      </c>
      <c r="G49" s="7">
        <f t="shared" si="7"/>
        <v>2</v>
      </c>
      <c r="H49" s="7">
        <f t="shared" si="7"/>
        <v>3</v>
      </c>
      <c r="I49" s="7">
        <f t="shared" si="7"/>
        <v>1</v>
      </c>
      <c r="J49" s="38" t="s">
        <v>16</v>
      </c>
    </row>
    <row r="50" spans="1:10" ht="24.95" customHeight="1" x14ac:dyDescent="0.25">
      <c r="A50" s="10" t="s">
        <v>14</v>
      </c>
      <c r="B50" s="7">
        <f>SUM(B51:B52)</f>
        <v>7</v>
      </c>
      <c r="C50" s="11" t="s">
        <v>16</v>
      </c>
      <c r="D50" s="11" t="s">
        <v>16</v>
      </c>
      <c r="E50" s="7">
        <f t="shared" ref="E50:H50" si="8">SUM(E51:E52)</f>
        <v>3</v>
      </c>
      <c r="F50" s="7">
        <f t="shared" si="8"/>
        <v>2</v>
      </c>
      <c r="G50" s="7">
        <f t="shared" si="8"/>
        <v>1</v>
      </c>
      <c r="H50" s="7">
        <f t="shared" si="8"/>
        <v>1</v>
      </c>
      <c r="I50" s="11" t="s">
        <v>16</v>
      </c>
      <c r="J50" s="38" t="s">
        <v>16</v>
      </c>
    </row>
    <row r="51" spans="1:10" ht="24.95" customHeight="1" x14ac:dyDescent="0.2">
      <c r="A51" s="21" t="s">
        <v>19</v>
      </c>
      <c r="B51" s="14">
        <f>SUM(C51:I51)</f>
        <v>1</v>
      </c>
      <c r="C51" s="25" t="s">
        <v>16</v>
      </c>
      <c r="D51" s="25" t="s">
        <v>16</v>
      </c>
      <c r="E51" s="25">
        <v>1</v>
      </c>
      <c r="F51" s="25" t="s">
        <v>16</v>
      </c>
      <c r="G51" s="15" t="s">
        <v>16</v>
      </c>
      <c r="H51" s="15" t="s">
        <v>16</v>
      </c>
      <c r="I51" s="15" t="s">
        <v>16</v>
      </c>
      <c r="J51" s="17" t="s">
        <v>16</v>
      </c>
    </row>
    <row r="52" spans="1:10" ht="24.95" customHeight="1" x14ac:dyDescent="0.2">
      <c r="A52" s="26" t="s">
        <v>42</v>
      </c>
      <c r="B52" s="14">
        <f>SUM(C52:I52)</f>
        <v>6</v>
      </c>
      <c r="C52" s="15" t="s">
        <v>16</v>
      </c>
      <c r="D52" s="15" t="s">
        <v>16</v>
      </c>
      <c r="E52" s="15">
        <v>2</v>
      </c>
      <c r="F52" s="15">
        <v>2</v>
      </c>
      <c r="G52" s="15">
        <v>1</v>
      </c>
      <c r="H52" s="15">
        <v>1</v>
      </c>
      <c r="I52" s="15" t="s">
        <v>16</v>
      </c>
      <c r="J52" s="17" t="s">
        <v>16</v>
      </c>
    </row>
    <row r="53" spans="1:10" ht="24.95" customHeight="1" x14ac:dyDescent="0.25">
      <c r="A53" s="10" t="s">
        <v>22</v>
      </c>
      <c r="B53" s="7">
        <f t="shared" ref="B53:B62" si="9">SUM(C53:J53)</f>
        <v>14</v>
      </c>
      <c r="C53" s="11" t="s">
        <v>16</v>
      </c>
      <c r="D53" s="7">
        <f t="shared" ref="D53" si="10">SUM(D54:D56)</f>
        <v>1</v>
      </c>
      <c r="E53" s="7">
        <f>SUM(E54:E56)</f>
        <v>7</v>
      </c>
      <c r="F53" s="7">
        <f>SUM(F54:F56)</f>
        <v>2</v>
      </c>
      <c r="G53" s="7">
        <f>SUM(G54:G56)</f>
        <v>1</v>
      </c>
      <c r="H53" s="7">
        <f>SUM(H54:H57)</f>
        <v>2</v>
      </c>
      <c r="I53" s="7">
        <f>SUM(I54:I56)</f>
        <v>1</v>
      </c>
      <c r="J53" s="38" t="s">
        <v>16</v>
      </c>
    </row>
    <row r="54" spans="1:10" ht="24.95" customHeight="1" x14ac:dyDescent="0.2">
      <c r="A54" s="1" t="s">
        <v>23</v>
      </c>
      <c r="B54" s="14">
        <f t="shared" si="9"/>
        <v>2</v>
      </c>
      <c r="C54" s="15" t="s">
        <v>16</v>
      </c>
      <c r="D54" s="15" t="s">
        <v>16</v>
      </c>
      <c r="E54" s="15">
        <v>1</v>
      </c>
      <c r="F54" s="15" t="s">
        <v>16</v>
      </c>
      <c r="G54" s="15" t="s">
        <v>16</v>
      </c>
      <c r="H54" s="15" t="s">
        <v>16</v>
      </c>
      <c r="I54" s="15">
        <v>1</v>
      </c>
      <c r="J54" s="17" t="s">
        <v>16</v>
      </c>
    </row>
    <row r="55" spans="1:10" ht="24.95" customHeight="1" x14ac:dyDescent="0.2">
      <c r="A55" s="1" t="s">
        <v>24</v>
      </c>
      <c r="B55" s="14">
        <f t="shared" si="9"/>
        <v>9</v>
      </c>
      <c r="C55" s="15" t="s">
        <v>16</v>
      </c>
      <c r="D55" s="15">
        <v>1</v>
      </c>
      <c r="E55" s="15">
        <v>6</v>
      </c>
      <c r="F55" s="25">
        <v>1</v>
      </c>
      <c r="G55" s="15" t="s">
        <v>16</v>
      </c>
      <c r="H55" s="15">
        <v>1</v>
      </c>
      <c r="I55" s="15" t="s">
        <v>16</v>
      </c>
      <c r="J55" s="17" t="s">
        <v>16</v>
      </c>
    </row>
    <row r="56" spans="1:10" ht="24.95" customHeight="1" x14ac:dyDescent="0.2">
      <c r="A56" s="1" t="s">
        <v>25</v>
      </c>
      <c r="B56" s="14">
        <f t="shared" si="9"/>
        <v>2</v>
      </c>
      <c r="C56" s="15" t="s">
        <v>16</v>
      </c>
      <c r="D56" s="15" t="s">
        <v>16</v>
      </c>
      <c r="E56" s="15" t="s">
        <v>16</v>
      </c>
      <c r="F56" s="15">
        <v>1</v>
      </c>
      <c r="G56" s="15">
        <v>1</v>
      </c>
      <c r="H56" s="15" t="s">
        <v>16</v>
      </c>
      <c r="I56" s="15" t="s">
        <v>16</v>
      </c>
      <c r="J56" s="17" t="s">
        <v>16</v>
      </c>
    </row>
    <row r="57" spans="1:10" ht="24.95" customHeight="1" x14ac:dyDescent="0.2">
      <c r="A57" s="26" t="s">
        <v>33</v>
      </c>
      <c r="B57" s="14">
        <f t="shared" si="9"/>
        <v>1</v>
      </c>
      <c r="C57" s="15" t="s">
        <v>16</v>
      </c>
      <c r="D57" s="15" t="s">
        <v>16</v>
      </c>
      <c r="E57" s="15" t="s">
        <v>16</v>
      </c>
      <c r="F57" s="15" t="s">
        <v>16</v>
      </c>
      <c r="G57" s="15" t="s">
        <v>16</v>
      </c>
      <c r="H57" s="15">
        <v>1</v>
      </c>
      <c r="I57" s="15" t="s">
        <v>16</v>
      </c>
      <c r="J57" s="17" t="s">
        <v>16</v>
      </c>
    </row>
    <row r="58" spans="1:10" ht="24.95" customHeight="1" x14ac:dyDescent="0.2">
      <c r="A58" s="23" t="s">
        <v>20</v>
      </c>
      <c r="B58" s="14">
        <f t="shared" si="9"/>
        <v>1</v>
      </c>
      <c r="C58" s="15" t="s">
        <v>16</v>
      </c>
      <c r="D58" s="15" t="s">
        <v>16</v>
      </c>
      <c r="E58" s="15">
        <v>1</v>
      </c>
      <c r="F58" s="15" t="s">
        <v>16</v>
      </c>
      <c r="G58" s="15" t="s">
        <v>16</v>
      </c>
      <c r="H58" s="15" t="s">
        <v>16</v>
      </c>
      <c r="I58" s="15" t="s">
        <v>16</v>
      </c>
      <c r="J58" s="17" t="s">
        <v>16</v>
      </c>
    </row>
    <row r="59" spans="1:10" ht="30" customHeight="1" x14ac:dyDescent="0.25">
      <c r="A59" s="10" t="s">
        <v>34</v>
      </c>
      <c r="B59" s="7">
        <f t="shared" si="9"/>
        <v>12</v>
      </c>
      <c r="C59" s="11">
        <v>0</v>
      </c>
      <c r="D59" s="11" t="s">
        <v>16</v>
      </c>
      <c r="E59" s="11">
        <f>SUM(E60:E61)</f>
        <v>5</v>
      </c>
      <c r="F59" s="11">
        <f>SUM(F60:F61)</f>
        <v>3</v>
      </c>
      <c r="G59" s="11">
        <f t="shared" ref="G59:I59" si="11">SUM(G60:G61)</f>
        <v>0</v>
      </c>
      <c r="H59" s="11">
        <f t="shared" si="11"/>
        <v>4</v>
      </c>
      <c r="I59" s="11">
        <f t="shared" si="11"/>
        <v>0</v>
      </c>
      <c r="J59" s="38" t="s">
        <v>16</v>
      </c>
    </row>
    <row r="60" spans="1:10" ht="24.95" customHeight="1" x14ac:dyDescent="0.2">
      <c r="A60" s="13" t="s">
        <v>15</v>
      </c>
      <c r="B60" s="14">
        <f t="shared" si="9"/>
        <v>1</v>
      </c>
      <c r="C60" s="15" t="s">
        <v>16</v>
      </c>
      <c r="D60" s="15" t="s">
        <v>16</v>
      </c>
      <c r="E60" s="15">
        <v>1</v>
      </c>
      <c r="F60" s="15" t="s">
        <v>16</v>
      </c>
      <c r="G60" s="15" t="s">
        <v>16</v>
      </c>
      <c r="H60" s="15" t="s">
        <v>16</v>
      </c>
      <c r="I60" s="15" t="s">
        <v>16</v>
      </c>
      <c r="J60" s="17" t="s">
        <v>16</v>
      </c>
    </row>
    <row r="61" spans="1:10" ht="24.95" customHeight="1" x14ac:dyDescent="0.2">
      <c r="A61" s="13" t="s">
        <v>17</v>
      </c>
      <c r="B61" s="14">
        <f t="shared" si="9"/>
        <v>11</v>
      </c>
      <c r="C61" s="15" t="s">
        <v>16</v>
      </c>
      <c r="D61" s="15" t="s">
        <v>16</v>
      </c>
      <c r="E61" s="15">
        <v>4</v>
      </c>
      <c r="F61" s="15">
        <v>3</v>
      </c>
      <c r="G61" s="15" t="s">
        <v>16</v>
      </c>
      <c r="H61" s="15">
        <v>4</v>
      </c>
      <c r="I61" s="15" t="s">
        <v>16</v>
      </c>
      <c r="J61" s="17" t="s">
        <v>16</v>
      </c>
    </row>
    <row r="62" spans="1:10" ht="24.95" customHeight="1" x14ac:dyDescent="0.25">
      <c r="A62" s="10" t="s">
        <v>27</v>
      </c>
      <c r="B62" s="12">
        <f t="shared" si="9"/>
        <v>17</v>
      </c>
      <c r="C62" s="15" t="s">
        <v>16</v>
      </c>
      <c r="D62" s="15">
        <v>1</v>
      </c>
      <c r="E62" s="15">
        <v>9</v>
      </c>
      <c r="F62" s="15">
        <v>3</v>
      </c>
      <c r="G62" s="15">
        <v>3</v>
      </c>
      <c r="H62" s="15" t="s">
        <v>16</v>
      </c>
      <c r="I62" s="15">
        <v>1</v>
      </c>
      <c r="J62" s="17" t="s">
        <v>16</v>
      </c>
    </row>
    <row r="63" spans="1:10" ht="30" customHeight="1" x14ac:dyDescent="0.25">
      <c r="A63" s="10" t="s">
        <v>29</v>
      </c>
      <c r="B63" s="7">
        <f>SUM(B64,B77,B82,B83)</f>
        <v>16</v>
      </c>
      <c r="C63" s="11" t="s">
        <v>16</v>
      </c>
      <c r="D63" s="11">
        <f t="shared" ref="D63:I63" si="12">SUM(D64,D77,D82,D83)</f>
        <v>0</v>
      </c>
      <c r="E63" s="7">
        <f t="shared" si="12"/>
        <v>6</v>
      </c>
      <c r="F63" s="7">
        <f t="shared" si="12"/>
        <v>3</v>
      </c>
      <c r="G63" s="7">
        <f t="shared" si="12"/>
        <v>4</v>
      </c>
      <c r="H63" s="7">
        <f t="shared" si="12"/>
        <v>2</v>
      </c>
      <c r="I63" s="7">
        <f t="shared" si="12"/>
        <v>1</v>
      </c>
      <c r="J63" s="38" t="s">
        <v>16</v>
      </c>
    </row>
    <row r="64" spans="1:10" ht="24.75" customHeight="1" x14ac:dyDescent="0.25">
      <c r="A64" s="10" t="s">
        <v>13</v>
      </c>
      <c r="B64" s="7">
        <f>SUM(B65)</f>
        <v>7</v>
      </c>
      <c r="C64" s="11" t="s">
        <v>16</v>
      </c>
      <c r="D64" s="11">
        <f t="shared" ref="D64:E64" si="13">SUM(D65)</f>
        <v>0</v>
      </c>
      <c r="E64" s="7">
        <f t="shared" si="13"/>
        <v>2</v>
      </c>
      <c r="F64" s="7">
        <f>SUM(F65)</f>
        <v>2</v>
      </c>
      <c r="G64" s="7">
        <f t="shared" ref="G64:H64" si="14">SUM(G65)</f>
        <v>2</v>
      </c>
      <c r="H64" s="7">
        <f t="shared" si="14"/>
        <v>1</v>
      </c>
      <c r="I64" s="11" t="s">
        <v>16</v>
      </c>
      <c r="J64" s="38" t="s">
        <v>16</v>
      </c>
    </row>
    <row r="65" spans="1:10" ht="24.95" customHeight="1" x14ac:dyDescent="0.25">
      <c r="A65" s="10" t="s">
        <v>14</v>
      </c>
      <c r="B65" s="7">
        <f>SUM(C65:J65)</f>
        <v>7</v>
      </c>
      <c r="C65" s="11" t="s">
        <v>16</v>
      </c>
      <c r="D65" s="11">
        <f>SUM(D66:D67)</f>
        <v>0</v>
      </c>
      <c r="E65" s="7">
        <f>SUM(E66:E67)</f>
        <v>2</v>
      </c>
      <c r="F65" s="7">
        <f>SUM(F66:F67)</f>
        <v>2</v>
      </c>
      <c r="G65" s="7">
        <f>SUM(G66:G76)</f>
        <v>2</v>
      </c>
      <c r="H65" s="7">
        <f>SUM(H66:H76)</f>
        <v>1</v>
      </c>
      <c r="I65" s="11" t="s">
        <v>16</v>
      </c>
      <c r="J65" s="38" t="s">
        <v>16</v>
      </c>
    </row>
    <row r="66" spans="1:10" ht="24.95" customHeight="1" x14ac:dyDescent="0.2">
      <c r="A66" s="13" t="s">
        <v>15</v>
      </c>
      <c r="B66" s="14">
        <f>SUM(C66:J66)</f>
        <v>2</v>
      </c>
      <c r="C66" s="15" t="s">
        <v>16</v>
      </c>
      <c r="D66" s="15" t="s">
        <v>16</v>
      </c>
      <c r="E66" s="15">
        <v>1</v>
      </c>
      <c r="F66" s="16">
        <v>1</v>
      </c>
      <c r="G66" s="15" t="s">
        <v>16</v>
      </c>
      <c r="H66" s="15" t="s">
        <v>16</v>
      </c>
      <c r="I66" s="15" t="s">
        <v>16</v>
      </c>
      <c r="J66" s="17" t="s">
        <v>16</v>
      </c>
    </row>
    <row r="67" spans="1:10" ht="24.95" customHeight="1" x14ac:dyDescent="0.2">
      <c r="A67" s="13" t="s">
        <v>17</v>
      </c>
      <c r="B67" s="14">
        <f>SUM(C67:J67)</f>
        <v>3</v>
      </c>
      <c r="C67" s="15" t="s">
        <v>16</v>
      </c>
      <c r="D67" s="15" t="s">
        <v>16</v>
      </c>
      <c r="E67" s="15">
        <v>1</v>
      </c>
      <c r="F67" s="16">
        <v>1</v>
      </c>
      <c r="G67" s="15">
        <v>1</v>
      </c>
      <c r="H67" s="15" t="s">
        <v>16</v>
      </c>
      <c r="I67" s="15" t="s">
        <v>16</v>
      </c>
      <c r="J67" s="17" t="s">
        <v>16</v>
      </c>
    </row>
    <row r="68" spans="1:10" ht="24.95" customHeight="1" x14ac:dyDescent="0.2">
      <c r="A68" s="13" t="s">
        <v>18</v>
      </c>
      <c r="B68" s="14">
        <f>SUM(C68:J68)</f>
        <v>2</v>
      </c>
      <c r="C68" s="15" t="s">
        <v>16</v>
      </c>
      <c r="D68" s="15" t="s">
        <v>16</v>
      </c>
      <c r="E68" s="15" t="s">
        <v>16</v>
      </c>
      <c r="F68" s="15" t="s">
        <v>16</v>
      </c>
      <c r="G68" s="15">
        <v>1</v>
      </c>
      <c r="H68" s="15">
        <v>1</v>
      </c>
      <c r="I68" s="15" t="s">
        <v>16</v>
      </c>
      <c r="J68" s="17" t="s">
        <v>16</v>
      </c>
    </row>
    <row r="69" spans="1:10" ht="24.95" customHeight="1" x14ac:dyDescent="0.25">
      <c r="A69" s="44" t="s">
        <v>32</v>
      </c>
      <c r="B69" s="44"/>
      <c r="C69" s="44"/>
      <c r="D69" s="44"/>
      <c r="E69" s="44"/>
      <c r="F69" s="44"/>
      <c r="G69" s="44"/>
      <c r="H69" s="44"/>
      <c r="I69" s="44"/>
      <c r="J69" s="44"/>
    </row>
    <row r="70" spans="1:10" ht="24.95" customHeight="1" x14ac:dyDescent="0.25">
      <c r="A70" s="44" t="s">
        <v>0</v>
      </c>
      <c r="B70" s="44"/>
      <c r="C70" s="44"/>
      <c r="D70" s="44"/>
      <c r="E70" s="44"/>
      <c r="F70" s="44"/>
      <c r="G70" s="44"/>
      <c r="H70" s="44"/>
      <c r="I70" s="44"/>
      <c r="J70" s="44"/>
    </row>
    <row r="71" spans="1:10" ht="24.95" customHeight="1" x14ac:dyDescent="0.25">
      <c r="A71" s="44" t="s">
        <v>39</v>
      </c>
      <c r="B71" s="44"/>
      <c r="C71" s="44"/>
      <c r="D71" s="44"/>
      <c r="E71" s="44"/>
      <c r="F71" s="44"/>
      <c r="G71" s="44"/>
      <c r="H71" s="44"/>
      <c r="I71" s="44"/>
      <c r="J71" s="44"/>
    </row>
    <row r="72" spans="1:10" ht="24.95" customHeight="1" x14ac:dyDescent="0.2">
      <c r="A72" s="3"/>
      <c r="B72" s="4"/>
      <c r="C72" s="5"/>
      <c r="D72" s="5"/>
      <c r="E72" s="5"/>
      <c r="F72" s="5"/>
      <c r="G72" s="5"/>
      <c r="H72" s="5"/>
      <c r="I72" s="5"/>
      <c r="J72" s="5"/>
    </row>
    <row r="73" spans="1:10" ht="24.95" customHeight="1" x14ac:dyDescent="0.2">
      <c r="A73" s="45" t="s">
        <v>1</v>
      </c>
      <c r="B73" s="48" t="s">
        <v>2</v>
      </c>
      <c r="C73" s="49"/>
      <c r="D73" s="49"/>
      <c r="E73" s="49"/>
      <c r="F73" s="49"/>
      <c r="G73" s="49"/>
      <c r="H73" s="49"/>
      <c r="I73" s="49"/>
      <c r="J73" s="49"/>
    </row>
    <row r="74" spans="1:10" ht="24.95" customHeight="1" x14ac:dyDescent="0.2">
      <c r="A74" s="46"/>
      <c r="B74" s="50" t="s">
        <v>3</v>
      </c>
      <c r="C74" s="48" t="s">
        <v>4</v>
      </c>
      <c r="D74" s="49"/>
      <c r="E74" s="49"/>
      <c r="F74" s="49"/>
      <c r="G74" s="49"/>
      <c r="H74" s="49"/>
      <c r="I74" s="49"/>
      <c r="J74" s="49"/>
    </row>
    <row r="75" spans="1:10" ht="24.95" customHeight="1" x14ac:dyDescent="0.2">
      <c r="A75" s="46"/>
      <c r="B75" s="51"/>
      <c r="C75" s="53" t="s">
        <v>5</v>
      </c>
      <c r="D75" s="53" t="s">
        <v>6</v>
      </c>
      <c r="E75" s="53" t="s">
        <v>7</v>
      </c>
      <c r="F75" s="53" t="s">
        <v>8</v>
      </c>
      <c r="G75" s="53" t="s">
        <v>9</v>
      </c>
      <c r="H75" s="53" t="s">
        <v>10</v>
      </c>
      <c r="I75" s="53" t="s">
        <v>11</v>
      </c>
      <c r="J75" s="54" t="s">
        <v>41</v>
      </c>
    </row>
    <row r="76" spans="1:10" ht="24.95" customHeight="1" x14ac:dyDescent="0.2">
      <c r="A76" s="47"/>
      <c r="B76" s="52"/>
      <c r="C76" s="52"/>
      <c r="D76" s="52"/>
      <c r="E76" s="52"/>
      <c r="F76" s="52"/>
      <c r="G76" s="52"/>
      <c r="H76" s="52"/>
      <c r="I76" s="52"/>
      <c r="J76" s="55"/>
    </row>
    <row r="77" spans="1:10" ht="30" customHeight="1" x14ac:dyDescent="0.25">
      <c r="A77" s="10" t="s">
        <v>21</v>
      </c>
      <c r="B77" s="7">
        <f>SUM(B78,B81)</f>
        <v>4</v>
      </c>
      <c r="C77" s="11" t="s">
        <v>16</v>
      </c>
      <c r="D77" s="11" t="s">
        <v>16</v>
      </c>
      <c r="E77" s="7">
        <f>SUM(E78)</f>
        <v>2</v>
      </c>
      <c r="F77" s="11" t="s">
        <v>16</v>
      </c>
      <c r="G77" s="7">
        <f>SUM(G78,G81)</f>
        <v>2</v>
      </c>
      <c r="H77" s="11" t="s">
        <v>16</v>
      </c>
      <c r="I77" s="11" t="s">
        <v>16</v>
      </c>
      <c r="J77" s="38" t="s">
        <v>16</v>
      </c>
    </row>
    <row r="78" spans="1:10" ht="24.95" customHeight="1" x14ac:dyDescent="0.25">
      <c r="A78" s="10" t="s">
        <v>14</v>
      </c>
      <c r="B78" s="7">
        <f>SUM(B79:B80)</f>
        <v>3</v>
      </c>
      <c r="C78" s="11">
        <f>SUM(D78:J78)</f>
        <v>3</v>
      </c>
      <c r="D78" s="11" t="s">
        <v>16</v>
      </c>
      <c r="E78" s="7">
        <f>SUM(E79:E80)</f>
        <v>2</v>
      </c>
      <c r="F78" s="11" t="s">
        <v>16</v>
      </c>
      <c r="G78" s="7">
        <f>SUM(G79:G80)</f>
        <v>1</v>
      </c>
      <c r="H78" s="11" t="s">
        <v>16</v>
      </c>
      <c r="I78" s="11" t="s">
        <v>16</v>
      </c>
      <c r="J78" s="38" t="s">
        <v>16</v>
      </c>
    </row>
    <row r="79" spans="1:10" ht="24.95" customHeight="1" x14ac:dyDescent="0.2">
      <c r="A79" s="21" t="s">
        <v>19</v>
      </c>
      <c r="B79" s="14">
        <f>SUM(C79:I79)</f>
        <v>2</v>
      </c>
      <c r="C79" s="15" t="s">
        <v>16</v>
      </c>
      <c r="D79" s="15" t="s">
        <v>16</v>
      </c>
      <c r="E79" s="25">
        <v>1</v>
      </c>
      <c r="F79" s="15" t="s">
        <v>16</v>
      </c>
      <c r="G79" s="25">
        <v>1</v>
      </c>
      <c r="H79" s="15" t="s">
        <v>16</v>
      </c>
      <c r="I79" s="15" t="s">
        <v>16</v>
      </c>
      <c r="J79" s="17" t="s">
        <v>16</v>
      </c>
    </row>
    <row r="80" spans="1:10" ht="24.95" customHeight="1" x14ac:dyDescent="0.2">
      <c r="A80" s="26" t="s">
        <v>42</v>
      </c>
      <c r="B80" s="22">
        <f>SUM(C80:I80)</f>
        <v>1</v>
      </c>
      <c r="C80" s="15" t="s">
        <v>16</v>
      </c>
      <c r="D80" s="15" t="s">
        <v>16</v>
      </c>
      <c r="E80" s="15">
        <v>1</v>
      </c>
      <c r="F80" s="15" t="s">
        <v>16</v>
      </c>
      <c r="G80" s="15" t="s">
        <v>16</v>
      </c>
      <c r="H80" s="15" t="s">
        <v>16</v>
      </c>
      <c r="I80" s="15" t="s">
        <v>16</v>
      </c>
      <c r="J80" s="17" t="s">
        <v>16</v>
      </c>
    </row>
    <row r="81" spans="1:10" ht="24.95" customHeight="1" x14ac:dyDescent="0.25">
      <c r="A81" s="10" t="s">
        <v>35</v>
      </c>
      <c r="B81" s="7">
        <f>SUM(C81:J81)</f>
        <v>1</v>
      </c>
      <c r="C81" s="11" t="s">
        <v>16</v>
      </c>
      <c r="D81" s="11" t="s">
        <v>16</v>
      </c>
      <c r="E81" s="11" t="s">
        <v>16</v>
      </c>
      <c r="F81" s="11" t="s">
        <v>16</v>
      </c>
      <c r="G81" s="36">
        <v>1</v>
      </c>
      <c r="H81" s="11" t="s">
        <v>16</v>
      </c>
      <c r="I81" s="11" t="s">
        <v>16</v>
      </c>
      <c r="J81" s="38" t="s">
        <v>16</v>
      </c>
    </row>
    <row r="82" spans="1:10" ht="30" customHeight="1" x14ac:dyDescent="0.25">
      <c r="A82" s="10" t="s">
        <v>36</v>
      </c>
      <c r="B82" s="7">
        <f>SUM(C82:I82)</f>
        <v>4</v>
      </c>
      <c r="C82" s="11" t="s">
        <v>16</v>
      </c>
      <c r="D82" s="11" t="s">
        <v>16</v>
      </c>
      <c r="E82" s="11">
        <v>2</v>
      </c>
      <c r="F82" s="11">
        <v>1</v>
      </c>
      <c r="G82" s="11" t="s">
        <v>16</v>
      </c>
      <c r="H82" s="11">
        <v>1</v>
      </c>
      <c r="I82" s="11" t="s">
        <v>16</v>
      </c>
      <c r="J82" s="38" t="s">
        <v>16</v>
      </c>
    </row>
    <row r="83" spans="1:10" ht="30" customHeight="1" x14ac:dyDescent="0.25">
      <c r="A83" s="10" t="s">
        <v>37</v>
      </c>
      <c r="B83" s="7">
        <f>SUM(C83:J83)</f>
        <v>1</v>
      </c>
      <c r="C83" s="11" t="s">
        <v>16</v>
      </c>
      <c r="D83" s="11" t="s">
        <v>16</v>
      </c>
      <c r="E83" s="11" t="s">
        <v>16</v>
      </c>
      <c r="F83" s="11" t="s">
        <v>16</v>
      </c>
      <c r="G83" s="11" t="s">
        <v>16</v>
      </c>
      <c r="H83" s="11" t="s">
        <v>16</v>
      </c>
      <c r="I83" s="11">
        <v>1</v>
      </c>
      <c r="J83" s="38" t="s">
        <v>16</v>
      </c>
    </row>
    <row r="84" spans="1:10" ht="30" customHeight="1" x14ac:dyDescent="0.25">
      <c r="A84" s="10" t="s">
        <v>30</v>
      </c>
      <c r="B84" s="7">
        <f>SUM(C84:J84)</f>
        <v>389</v>
      </c>
      <c r="C84" s="7">
        <f>SUM(C85,C90,C110,,C115)</f>
        <v>3</v>
      </c>
      <c r="D84" s="7">
        <f>SUM(D85,D90,D110,,D115)</f>
        <v>7</v>
      </c>
      <c r="E84" s="7">
        <f>SUM(E85,E90,E110,,E115)</f>
        <v>102</v>
      </c>
      <c r="F84" s="7">
        <f>SUM(F85,F90,F110,F114,F115)</f>
        <v>90</v>
      </c>
      <c r="G84" s="7">
        <f>SUM(G85,G90,G110,,G115)</f>
        <v>72</v>
      </c>
      <c r="H84" s="7">
        <f>SUM(H85,H90,H110,H114,H115)</f>
        <v>49</v>
      </c>
      <c r="I84" s="7">
        <f>SUM(I85,I90,I110,,I115)</f>
        <v>39</v>
      </c>
      <c r="J84" s="12">
        <f>SUM(J85,J90,J110,,J115)</f>
        <v>27</v>
      </c>
    </row>
    <row r="85" spans="1:10" ht="30" customHeight="1" x14ac:dyDescent="0.25">
      <c r="A85" s="10" t="s">
        <v>13</v>
      </c>
      <c r="B85" s="7">
        <f>SUM(B86)</f>
        <v>213</v>
      </c>
      <c r="C85" s="11" t="s">
        <v>16</v>
      </c>
      <c r="D85" s="7">
        <f t="shared" ref="D85:J85" si="15">SUM(D86)</f>
        <v>4</v>
      </c>
      <c r="E85" s="7">
        <f t="shared" si="15"/>
        <v>63</v>
      </c>
      <c r="F85" s="7">
        <f t="shared" si="15"/>
        <v>44</v>
      </c>
      <c r="G85" s="7">
        <f t="shared" si="15"/>
        <v>31</v>
      </c>
      <c r="H85" s="7">
        <f t="shared" si="15"/>
        <v>25</v>
      </c>
      <c r="I85" s="7">
        <f t="shared" si="15"/>
        <v>21</v>
      </c>
      <c r="J85" s="12">
        <f t="shared" si="15"/>
        <v>25</v>
      </c>
    </row>
    <row r="86" spans="1:10" ht="24.95" customHeight="1" x14ac:dyDescent="0.25">
      <c r="A86" s="10" t="s">
        <v>14</v>
      </c>
      <c r="B86" s="12">
        <f>SUM(C86:J86)</f>
        <v>213</v>
      </c>
      <c r="C86" s="11" t="s">
        <v>16</v>
      </c>
      <c r="D86" s="7">
        <f t="shared" ref="D86:J86" si="16">SUM(D87:D89)</f>
        <v>4</v>
      </c>
      <c r="E86" s="7">
        <f t="shared" si="16"/>
        <v>63</v>
      </c>
      <c r="F86" s="7">
        <f t="shared" si="16"/>
        <v>44</v>
      </c>
      <c r="G86" s="7">
        <f t="shared" si="16"/>
        <v>31</v>
      </c>
      <c r="H86" s="7">
        <f t="shared" si="16"/>
        <v>25</v>
      </c>
      <c r="I86" s="7">
        <f t="shared" si="16"/>
        <v>21</v>
      </c>
      <c r="J86" s="12">
        <f t="shared" si="16"/>
        <v>25</v>
      </c>
    </row>
    <row r="87" spans="1:10" ht="24.95" customHeight="1" x14ac:dyDescent="0.2">
      <c r="A87" s="13" t="s">
        <v>15</v>
      </c>
      <c r="B87" s="14">
        <f>SUM(C87:J87)</f>
        <v>48</v>
      </c>
      <c r="C87" s="15" t="s">
        <v>16</v>
      </c>
      <c r="D87" s="15" t="s">
        <v>16</v>
      </c>
      <c r="E87" s="16">
        <v>10</v>
      </c>
      <c r="F87" s="16">
        <v>8</v>
      </c>
      <c r="G87" s="16">
        <v>10</v>
      </c>
      <c r="H87" s="16">
        <v>6</v>
      </c>
      <c r="I87" s="16">
        <v>5</v>
      </c>
      <c r="J87" s="17">
        <v>9</v>
      </c>
    </row>
    <row r="88" spans="1:10" ht="24.95" customHeight="1" x14ac:dyDescent="0.2">
      <c r="A88" s="13" t="s">
        <v>17</v>
      </c>
      <c r="B88" s="14">
        <f>SUM(C88:J88)</f>
        <v>98</v>
      </c>
      <c r="C88" s="15" t="s">
        <v>16</v>
      </c>
      <c r="D88" s="16">
        <v>2</v>
      </c>
      <c r="E88" s="16">
        <v>34</v>
      </c>
      <c r="F88" s="16">
        <v>26</v>
      </c>
      <c r="G88" s="16">
        <v>11</v>
      </c>
      <c r="H88" s="16">
        <v>9</v>
      </c>
      <c r="I88" s="16">
        <v>6</v>
      </c>
      <c r="J88" s="24">
        <v>10</v>
      </c>
    </row>
    <row r="89" spans="1:10" ht="24.95" customHeight="1" x14ac:dyDescent="0.2">
      <c r="A89" s="13" t="s">
        <v>18</v>
      </c>
      <c r="B89" s="14">
        <f>SUM(C89:J89)</f>
        <v>67</v>
      </c>
      <c r="C89" s="15" t="s">
        <v>16</v>
      </c>
      <c r="D89" s="16">
        <v>2</v>
      </c>
      <c r="E89" s="16">
        <v>19</v>
      </c>
      <c r="F89" s="16">
        <v>10</v>
      </c>
      <c r="G89" s="16">
        <v>10</v>
      </c>
      <c r="H89" s="16">
        <v>10</v>
      </c>
      <c r="I89" s="16">
        <v>10</v>
      </c>
      <c r="J89" s="24">
        <v>6</v>
      </c>
    </row>
    <row r="90" spans="1:10" ht="30" customHeight="1" x14ac:dyDescent="0.25">
      <c r="A90" s="10" t="s">
        <v>21</v>
      </c>
      <c r="B90" s="7">
        <f>SUM(B91,B97)</f>
        <v>115</v>
      </c>
      <c r="C90" s="11">
        <f>SUM(C91,C95,C96,C97)</f>
        <v>1</v>
      </c>
      <c r="D90" s="11">
        <f>SUM(D91,D95,D96,D97)</f>
        <v>1</v>
      </c>
      <c r="E90" s="11">
        <f>SUM(E91,E95,E96,E97)</f>
        <v>20</v>
      </c>
      <c r="F90" s="11">
        <f t="shared" ref="F90:J90" si="17">SUM(F91,F95,F96,F97)</f>
        <v>32</v>
      </c>
      <c r="G90" s="11">
        <f t="shared" si="17"/>
        <v>34</v>
      </c>
      <c r="H90" s="11">
        <f t="shared" si="17"/>
        <v>18</v>
      </c>
      <c r="I90" s="11">
        <f t="shared" si="17"/>
        <v>8</v>
      </c>
      <c r="J90" s="38">
        <f t="shared" si="17"/>
        <v>1</v>
      </c>
    </row>
    <row r="91" spans="1:10" ht="24.95" customHeight="1" x14ac:dyDescent="0.25">
      <c r="A91" s="10" t="s">
        <v>14</v>
      </c>
      <c r="B91" s="7">
        <f>SUM(B92:B96)</f>
        <v>41</v>
      </c>
      <c r="C91" s="11" t="s">
        <v>16</v>
      </c>
      <c r="D91" s="11">
        <f>SUM(D92:D94)</f>
        <v>1</v>
      </c>
      <c r="E91" s="7">
        <f>SUM(E92:E94)</f>
        <v>2</v>
      </c>
      <c r="F91" s="7">
        <f t="shared" ref="F91:I91" si="18">SUM(F92:F94)</f>
        <v>2</v>
      </c>
      <c r="G91" s="7">
        <f t="shared" si="18"/>
        <v>9</v>
      </c>
      <c r="H91" s="7">
        <f t="shared" si="18"/>
        <v>2</v>
      </c>
      <c r="I91" s="7">
        <f t="shared" si="18"/>
        <v>1</v>
      </c>
      <c r="J91" s="12" t="s">
        <v>16</v>
      </c>
    </row>
    <row r="92" spans="1:10" ht="24.95" customHeight="1" x14ac:dyDescent="0.2">
      <c r="A92" s="13" t="s">
        <v>15</v>
      </c>
      <c r="B92" s="14">
        <f>SUM(C92:J92)</f>
        <v>2</v>
      </c>
      <c r="C92" s="15" t="s">
        <v>16</v>
      </c>
      <c r="D92" s="15" t="s">
        <v>16</v>
      </c>
      <c r="E92" s="15" t="s">
        <v>16</v>
      </c>
      <c r="F92" s="15" t="s">
        <v>16</v>
      </c>
      <c r="G92" s="25">
        <v>1</v>
      </c>
      <c r="H92" s="15">
        <v>1</v>
      </c>
      <c r="I92" s="15" t="s">
        <v>16</v>
      </c>
      <c r="J92" s="17" t="s">
        <v>16</v>
      </c>
    </row>
    <row r="93" spans="1:10" ht="24.95" customHeight="1" x14ac:dyDescent="0.2">
      <c r="A93" s="13" t="s">
        <v>17</v>
      </c>
      <c r="B93" s="14">
        <f>SUM(C93:J93)</f>
        <v>1</v>
      </c>
      <c r="C93" s="15" t="s">
        <v>16</v>
      </c>
      <c r="D93" s="15" t="s">
        <v>16</v>
      </c>
      <c r="E93" s="15" t="s">
        <v>16</v>
      </c>
      <c r="F93" s="15" t="s">
        <v>16</v>
      </c>
      <c r="G93" s="25">
        <v>1</v>
      </c>
      <c r="H93" s="15" t="s">
        <v>16</v>
      </c>
      <c r="I93" s="15" t="s">
        <v>16</v>
      </c>
      <c r="J93" s="17" t="s">
        <v>16</v>
      </c>
    </row>
    <row r="94" spans="1:10" ht="24.95" customHeight="1" x14ac:dyDescent="0.2">
      <c r="A94" s="13" t="s">
        <v>18</v>
      </c>
      <c r="B94" s="14">
        <f>SUM(C94:J94)</f>
        <v>14</v>
      </c>
      <c r="C94" s="15" t="s">
        <v>16</v>
      </c>
      <c r="D94" s="25">
        <v>1</v>
      </c>
      <c r="E94" s="25">
        <v>2</v>
      </c>
      <c r="F94" s="15">
        <v>2</v>
      </c>
      <c r="G94" s="15">
        <v>7</v>
      </c>
      <c r="H94" s="15">
        <v>1</v>
      </c>
      <c r="I94" s="15">
        <v>1</v>
      </c>
      <c r="J94" s="17" t="s">
        <v>16</v>
      </c>
    </row>
    <row r="95" spans="1:10" ht="24.95" customHeight="1" x14ac:dyDescent="0.2">
      <c r="A95" s="21" t="s">
        <v>19</v>
      </c>
      <c r="B95" s="22">
        <f>SUM(C95:I95)</f>
        <v>12</v>
      </c>
      <c r="C95" s="15">
        <v>1</v>
      </c>
      <c r="D95" s="15" t="s">
        <v>16</v>
      </c>
      <c r="E95" s="25">
        <v>3</v>
      </c>
      <c r="F95" s="25">
        <v>5</v>
      </c>
      <c r="G95" s="15" t="s">
        <v>16</v>
      </c>
      <c r="H95" s="25">
        <v>2</v>
      </c>
      <c r="I95" s="25">
        <v>1</v>
      </c>
      <c r="J95" s="17" t="s">
        <v>16</v>
      </c>
    </row>
    <row r="96" spans="1:10" ht="24.95" customHeight="1" x14ac:dyDescent="0.2">
      <c r="A96" s="26" t="s">
        <v>42</v>
      </c>
      <c r="B96" s="22">
        <f>SUM(C96:I96)</f>
        <v>12</v>
      </c>
      <c r="C96" s="15" t="s">
        <v>16</v>
      </c>
      <c r="D96" s="15" t="s">
        <v>16</v>
      </c>
      <c r="E96" s="15">
        <v>3</v>
      </c>
      <c r="F96" s="27">
        <v>3</v>
      </c>
      <c r="G96" s="27">
        <v>4</v>
      </c>
      <c r="H96" s="15">
        <v>1</v>
      </c>
      <c r="I96" s="15">
        <v>1</v>
      </c>
      <c r="J96" s="17" t="s">
        <v>16</v>
      </c>
    </row>
    <row r="97" spans="1:10" ht="24.95" customHeight="1" x14ac:dyDescent="0.25">
      <c r="A97" s="10" t="s">
        <v>22</v>
      </c>
      <c r="B97" s="7">
        <f>SUM(C97:J97)</f>
        <v>74</v>
      </c>
      <c r="C97" s="11" t="s">
        <v>16</v>
      </c>
      <c r="D97" s="11" t="s">
        <v>16</v>
      </c>
      <c r="E97" s="7">
        <f t="shared" ref="E97:J97" si="19">SUM(E98:E100)</f>
        <v>12</v>
      </c>
      <c r="F97" s="7">
        <f t="shared" si="19"/>
        <v>22</v>
      </c>
      <c r="G97" s="7">
        <f t="shared" si="19"/>
        <v>21</v>
      </c>
      <c r="H97" s="7">
        <f>SUM(H98:H100)</f>
        <v>13</v>
      </c>
      <c r="I97" s="7">
        <f>SUM(I98:I100)</f>
        <v>5</v>
      </c>
      <c r="J97" s="12">
        <f t="shared" si="19"/>
        <v>1</v>
      </c>
    </row>
    <row r="98" spans="1:10" ht="24.95" customHeight="1" x14ac:dyDescent="0.2">
      <c r="A98" s="1" t="s">
        <v>23</v>
      </c>
      <c r="B98" s="14">
        <f>SUM(C98:J98)</f>
        <v>13</v>
      </c>
      <c r="C98" s="15" t="s">
        <v>16</v>
      </c>
      <c r="D98" s="15" t="s">
        <v>16</v>
      </c>
      <c r="E98" s="16">
        <v>2</v>
      </c>
      <c r="F98" s="25">
        <v>6</v>
      </c>
      <c r="G98" s="15">
        <v>3</v>
      </c>
      <c r="H98" s="15">
        <v>1</v>
      </c>
      <c r="I98" s="15">
        <v>1</v>
      </c>
      <c r="J98" s="17" t="s">
        <v>16</v>
      </c>
    </row>
    <row r="99" spans="1:10" ht="24.95" customHeight="1" x14ac:dyDescent="0.2">
      <c r="A99" s="1" t="s">
        <v>24</v>
      </c>
      <c r="B99" s="14">
        <f>SUM(C99:J99)</f>
        <v>39</v>
      </c>
      <c r="C99" s="15" t="s">
        <v>16</v>
      </c>
      <c r="D99" s="15" t="s">
        <v>16</v>
      </c>
      <c r="E99" s="16">
        <v>6</v>
      </c>
      <c r="F99" s="25">
        <v>10</v>
      </c>
      <c r="G99" s="27">
        <v>11</v>
      </c>
      <c r="H99" s="16">
        <v>8</v>
      </c>
      <c r="I99" s="25">
        <v>3</v>
      </c>
      <c r="J99" s="17">
        <v>1</v>
      </c>
    </row>
    <row r="100" spans="1:10" ht="24.95" customHeight="1" x14ac:dyDescent="0.2">
      <c r="A100" s="1" t="s">
        <v>25</v>
      </c>
      <c r="B100" s="14">
        <f>SUM(C100:J100)</f>
        <v>22</v>
      </c>
      <c r="C100" s="15" t="s">
        <v>16</v>
      </c>
      <c r="D100" s="15" t="s">
        <v>16</v>
      </c>
      <c r="E100" s="16">
        <v>4</v>
      </c>
      <c r="F100" s="25">
        <v>6</v>
      </c>
      <c r="G100" s="27">
        <v>7</v>
      </c>
      <c r="H100" s="16">
        <v>4</v>
      </c>
      <c r="I100" s="15">
        <v>1</v>
      </c>
      <c r="J100" s="17" t="s">
        <v>16</v>
      </c>
    </row>
    <row r="101" spans="1:10" ht="24.95" customHeight="1" x14ac:dyDescent="0.2">
      <c r="A101" s="1"/>
      <c r="B101" s="42"/>
      <c r="C101" s="24"/>
      <c r="D101" s="24"/>
      <c r="E101" s="18"/>
      <c r="F101" s="43"/>
      <c r="G101" s="41"/>
      <c r="H101" s="18"/>
      <c r="I101" s="24"/>
      <c r="J101" s="24"/>
    </row>
    <row r="102" spans="1:10" ht="24.95" customHeight="1" x14ac:dyDescent="0.25">
      <c r="A102" s="44" t="s">
        <v>32</v>
      </c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0" ht="24.95" customHeight="1" x14ac:dyDescent="0.25">
      <c r="A103" s="44" t="s">
        <v>0</v>
      </c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0" ht="24.95" customHeight="1" x14ac:dyDescent="0.25">
      <c r="A104" s="44" t="s">
        <v>39</v>
      </c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0" ht="24.95" customHeight="1" x14ac:dyDescent="0.2">
      <c r="A105" s="3"/>
      <c r="B105" s="4"/>
      <c r="C105" s="5"/>
      <c r="D105" s="5"/>
      <c r="E105" s="5"/>
      <c r="F105" s="5"/>
      <c r="G105" s="5"/>
      <c r="H105" s="5"/>
      <c r="I105" s="5"/>
      <c r="J105" s="5"/>
    </row>
    <row r="106" spans="1:10" ht="24.95" customHeight="1" x14ac:dyDescent="0.2">
      <c r="A106" s="45" t="s">
        <v>1</v>
      </c>
      <c r="B106" s="48" t="s">
        <v>2</v>
      </c>
      <c r="C106" s="49"/>
      <c r="D106" s="49"/>
      <c r="E106" s="49"/>
      <c r="F106" s="49"/>
      <c r="G106" s="49"/>
      <c r="H106" s="49"/>
      <c r="I106" s="49"/>
      <c r="J106" s="49"/>
    </row>
    <row r="107" spans="1:10" ht="24.95" customHeight="1" x14ac:dyDescent="0.2">
      <c r="A107" s="46"/>
      <c r="B107" s="50" t="s">
        <v>3</v>
      </c>
      <c r="C107" s="48" t="s">
        <v>4</v>
      </c>
      <c r="D107" s="49"/>
      <c r="E107" s="49"/>
      <c r="F107" s="49"/>
      <c r="G107" s="49"/>
      <c r="H107" s="49"/>
      <c r="I107" s="49"/>
      <c r="J107" s="49"/>
    </row>
    <row r="108" spans="1:10" ht="24.95" customHeight="1" x14ac:dyDescent="0.2">
      <c r="A108" s="46"/>
      <c r="B108" s="51"/>
      <c r="C108" s="53" t="s">
        <v>5</v>
      </c>
      <c r="D108" s="53" t="s">
        <v>6</v>
      </c>
      <c r="E108" s="53" t="s">
        <v>7</v>
      </c>
      <c r="F108" s="53" t="s">
        <v>8</v>
      </c>
      <c r="G108" s="53" t="s">
        <v>9</v>
      </c>
      <c r="H108" s="53" t="s">
        <v>10</v>
      </c>
      <c r="I108" s="53" t="s">
        <v>11</v>
      </c>
      <c r="J108" s="54" t="s">
        <v>41</v>
      </c>
    </row>
    <row r="109" spans="1:10" ht="24.95" customHeight="1" x14ac:dyDescent="0.2">
      <c r="A109" s="47"/>
      <c r="B109" s="52"/>
      <c r="C109" s="52"/>
      <c r="D109" s="52"/>
      <c r="E109" s="52"/>
      <c r="F109" s="52"/>
      <c r="G109" s="52"/>
      <c r="H109" s="52"/>
      <c r="I109" s="52"/>
      <c r="J109" s="55"/>
    </row>
    <row r="110" spans="1:10" ht="30" customHeight="1" x14ac:dyDescent="0.25">
      <c r="A110" s="10" t="s">
        <v>26</v>
      </c>
      <c r="B110" s="7">
        <f>SUM(B111:B113)</f>
        <v>18</v>
      </c>
      <c r="C110" s="11" t="s">
        <v>16</v>
      </c>
      <c r="D110" s="11">
        <f t="shared" ref="D110:I110" si="20">SUM(D111:D112)</f>
        <v>0</v>
      </c>
      <c r="E110" s="7">
        <f>SUM(E111:E113)</f>
        <v>9</v>
      </c>
      <c r="F110" s="7">
        <f t="shared" si="20"/>
        <v>2</v>
      </c>
      <c r="G110" s="7">
        <f t="shared" si="20"/>
        <v>3</v>
      </c>
      <c r="H110" s="7">
        <f>SUM(H111:H113)</f>
        <v>2</v>
      </c>
      <c r="I110" s="7">
        <f t="shared" si="20"/>
        <v>2</v>
      </c>
      <c r="J110" s="12" t="s">
        <v>16</v>
      </c>
    </row>
    <row r="111" spans="1:10" ht="24.95" customHeight="1" x14ac:dyDescent="0.2">
      <c r="A111" s="13" t="s">
        <v>15</v>
      </c>
      <c r="B111" s="14">
        <f>SUM(C111:J111)</f>
        <v>1</v>
      </c>
      <c r="C111" s="15" t="s">
        <v>16</v>
      </c>
      <c r="D111" s="15" t="s">
        <v>16</v>
      </c>
      <c r="E111" s="25">
        <v>1</v>
      </c>
      <c r="F111" s="15" t="s">
        <v>16</v>
      </c>
      <c r="G111" s="15" t="s">
        <v>16</v>
      </c>
      <c r="H111" s="15" t="s">
        <v>16</v>
      </c>
      <c r="I111" s="15" t="s">
        <v>16</v>
      </c>
      <c r="J111" s="17" t="s">
        <v>16</v>
      </c>
    </row>
    <row r="112" spans="1:10" ht="24.95" customHeight="1" x14ac:dyDescent="0.2">
      <c r="A112" s="13" t="s">
        <v>17</v>
      </c>
      <c r="B112" s="14">
        <f>SUM(C112:J112)</f>
        <v>15</v>
      </c>
      <c r="C112" s="15" t="s">
        <v>16</v>
      </c>
      <c r="D112" s="15" t="s">
        <v>16</v>
      </c>
      <c r="E112" s="25">
        <v>7</v>
      </c>
      <c r="F112" s="25">
        <v>2</v>
      </c>
      <c r="G112" s="25">
        <v>3</v>
      </c>
      <c r="H112" s="25">
        <v>1</v>
      </c>
      <c r="I112" s="15">
        <v>2</v>
      </c>
      <c r="J112" s="17" t="s">
        <v>16</v>
      </c>
    </row>
    <row r="113" spans="1:10" ht="24.95" customHeight="1" x14ac:dyDescent="0.2">
      <c r="A113" s="13" t="s">
        <v>18</v>
      </c>
      <c r="B113" s="22">
        <f>SUM(C113:I113)</f>
        <v>2</v>
      </c>
      <c r="C113" s="15" t="s">
        <v>16</v>
      </c>
      <c r="D113" s="15" t="s">
        <v>16</v>
      </c>
      <c r="E113" s="15">
        <v>1</v>
      </c>
      <c r="F113" s="15" t="s">
        <v>16</v>
      </c>
      <c r="G113" s="15" t="s">
        <v>16</v>
      </c>
      <c r="H113" s="25">
        <v>1</v>
      </c>
      <c r="I113" s="15" t="s">
        <v>16</v>
      </c>
      <c r="J113" s="17" t="s">
        <v>16</v>
      </c>
    </row>
    <row r="114" spans="1:10" ht="30" customHeight="1" x14ac:dyDescent="0.25">
      <c r="A114" s="10" t="s">
        <v>40</v>
      </c>
      <c r="B114" s="7">
        <f>SUM(C114:J114)</f>
        <v>1</v>
      </c>
      <c r="C114" s="11" t="s">
        <v>16</v>
      </c>
      <c r="D114" s="11" t="s">
        <v>16</v>
      </c>
      <c r="E114" s="11" t="s">
        <v>16</v>
      </c>
      <c r="F114" s="11" t="s">
        <v>16</v>
      </c>
      <c r="G114" s="11" t="s">
        <v>16</v>
      </c>
      <c r="H114" s="7">
        <v>1</v>
      </c>
      <c r="I114" s="11" t="s">
        <v>16</v>
      </c>
      <c r="J114" s="38" t="s">
        <v>16</v>
      </c>
    </row>
    <row r="115" spans="1:10" ht="24.95" customHeight="1" x14ac:dyDescent="0.25">
      <c r="A115" s="10" t="s">
        <v>27</v>
      </c>
      <c r="B115" s="7">
        <f>SUM(C115:J115)</f>
        <v>42</v>
      </c>
      <c r="C115" s="11">
        <v>2</v>
      </c>
      <c r="D115" s="37">
        <v>2</v>
      </c>
      <c r="E115" s="37">
        <v>10</v>
      </c>
      <c r="F115" s="7">
        <v>12</v>
      </c>
      <c r="G115" s="11">
        <v>4</v>
      </c>
      <c r="H115" s="37">
        <v>3</v>
      </c>
      <c r="I115" s="11">
        <v>8</v>
      </c>
      <c r="J115" s="35">
        <v>1</v>
      </c>
    </row>
    <row r="116" spans="1:10" ht="15.75" customHeight="1" x14ac:dyDescent="0.2">
      <c r="A116" s="30"/>
      <c r="B116" s="31"/>
      <c r="C116" s="32"/>
      <c r="D116" s="32"/>
      <c r="E116" s="32"/>
      <c r="F116" s="32"/>
      <c r="G116" s="32"/>
      <c r="H116" s="32"/>
      <c r="I116" s="32"/>
      <c r="J116" s="33"/>
    </row>
    <row r="117" spans="1:10" ht="24.95" customHeight="1" x14ac:dyDescent="0.2">
      <c r="A117" s="2" t="s">
        <v>31</v>
      </c>
    </row>
  </sheetData>
  <mergeCells count="60">
    <mergeCell ref="A102:J102"/>
    <mergeCell ref="A103:J103"/>
    <mergeCell ref="A104:J104"/>
    <mergeCell ref="A106:A109"/>
    <mergeCell ref="B106:J106"/>
    <mergeCell ref="B107:B109"/>
    <mergeCell ref="C107:J107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69:J69"/>
    <mergeCell ref="A70:J70"/>
    <mergeCell ref="A71:J71"/>
    <mergeCell ref="A73:A76"/>
    <mergeCell ref="B73:J73"/>
    <mergeCell ref="B74:B76"/>
    <mergeCell ref="C74:J74"/>
    <mergeCell ref="C75:C76"/>
    <mergeCell ref="D75:D76"/>
    <mergeCell ref="E75:E76"/>
    <mergeCell ref="F75:F76"/>
    <mergeCell ref="G75:G76"/>
    <mergeCell ref="H75:H76"/>
    <mergeCell ref="I75:I76"/>
    <mergeCell ref="J75:J76"/>
    <mergeCell ref="A35:J35"/>
    <mergeCell ref="A36:J36"/>
    <mergeCell ref="A37:J37"/>
    <mergeCell ref="A39:A42"/>
    <mergeCell ref="B39:J39"/>
    <mergeCell ref="B40:B42"/>
    <mergeCell ref="C40:J40"/>
    <mergeCell ref="C41:C42"/>
    <mergeCell ref="D41:D42"/>
    <mergeCell ref="E41:E42"/>
    <mergeCell ref="F41:F42"/>
    <mergeCell ref="G41:G42"/>
    <mergeCell ref="H41:H42"/>
    <mergeCell ref="I41:I42"/>
    <mergeCell ref="J41:J42"/>
    <mergeCell ref="A1:J1"/>
    <mergeCell ref="A2:J2"/>
    <mergeCell ref="A3:J3"/>
    <mergeCell ref="A5:A8"/>
    <mergeCell ref="B5:J5"/>
    <mergeCell ref="B6:B8"/>
    <mergeCell ref="C6:J6"/>
    <mergeCell ref="C7:C8"/>
    <mergeCell ref="D7:D8"/>
    <mergeCell ref="E7:E8"/>
    <mergeCell ref="F7:F8"/>
    <mergeCell ref="G7:G8"/>
    <mergeCell ref="H7:H8"/>
    <mergeCell ref="I7:I8"/>
    <mergeCell ref="J7:J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2018-05-23T18:10:37Z</cp:lastPrinted>
  <dcterms:created xsi:type="dcterms:W3CDTF">2017-11-21T19:06:15Z</dcterms:created>
  <dcterms:modified xsi:type="dcterms:W3CDTF">2018-05-28T17:12:13Z</dcterms:modified>
</cp:coreProperties>
</file>