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edeno\Desktop\BOLETÍN 2017-18 web\"/>
    </mc:Choice>
  </mc:AlternateContent>
  <bookViews>
    <workbookView xWindow="-15" yWindow="-15" windowWidth="9720" windowHeight="6225"/>
  </bookViews>
  <sheets>
    <sheet name="312-26" sheetId="4" r:id="rId1"/>
  </sheets>
  <definedNames>
    <definedName name="_Regression_Int" localSheetId="0" hidden="1">1</definedName>
    <definedName name="_xlnm.Print_Area" localSheetId="0">'312-26'!$A$1:$H$63</definedName>
    <definedName name="Imprimir_área_IM" localSheetId="0">'312-26'!$A$9:$H$60</definedName>
    <definedName name="Imprimir_títulos_IM" localSheetId="0">'312-26'!$1:$8</definedName>
    <definedName name="_xlnm.Print_Titles" localSheetId="0">'312-26'!$1:$8</definedName>
  </definedNames>
  <calcPr calcId="152511"/>
</workbook>
</file>

<file path=xl/calcChain.xml><?xml version="1.0" encoding="utf-8"?>
<calcChain xmlns="http://schemas.openxmlformats.org/spreadsheetml/2006/main">
  <c r="N15" i="4" l="1"/>
  <c r="K15" i="4"/>
  <c r="N16" i="4"/>
  <c r="M16" i="4"/>
  <c r="K16" i="4"/>
  <c r="I14" i="4"/>
  <c r="L14" i="4"/>
  <c r="M15" i="4"/>
  <c r="O14" i="4"/>
  <c r="K14" i="4" l="1"/>
  <c r="J15" i="4"/>
  <c r="J16" i="4"/>
  <c r="N14" i="4"/>
  <c r="M14" i="4"/>
  <c r="J14" i="4" l="1"/>
</calcChain>
</file>

<file path=xl/sharedStrings.xml><?xml version="1.0" encoding="utf-8"?>
<sst xmlns="http://schemas.openxmlformats.org/spreadsheetml/2006/main" count="68" uniqueCount="37">
  <si>
    <t xml:space="preserve"> </t>
  </si>
  <si>
    <t>Total</t>
  </si>
  <si>
    <t>Cantidad</t>
  </si>
  <si>
    <t>Por-      cen-     taje</t>
  </si>
  <si>
    <t>Superficie sembrada (hectáreas)</t>
  </si>
  <si>
    <t>Con semilla certificada</t>
  </si>
  <si>
    <t xml:space="preserve">Cantidad de semilla                    utilizada                                  (quintales)                                </t>
  </si>
  <si>
    <t xml:space="preserve">Cosecha de                                                                 maíz                                     (quintales en grano seco)       (1)                         </t>
  </si>
  <si>
    <t>Maíz</t>
  </si>
  <si>
    <t>Sin semilla certificada</t>
  </si>
  <si>
    <t xml:space="preserve">Cantidad de semilla utilizada (quintales)                                </t>
  </si>
  <si>
    <t>0.0  Cuando la cantidad es menor a la mitad de la unidad o fracción decimal adoptada para la expresión del dato.</t>
  </si>
  <si>
    <t>Provincia, comarca indígena y tipo 
de finca</t>
  </si>
  <si>
    <t>0    Cuando la cantidad es menor a la mitad de la unidad o fracción decimal adoptada para la expresión del dato.</t>
  </si>
  <si>
    <t xml:space="preserve">      Fincas pequeñas………………………………….</t>
  </si>
  <si>
    <t xml:space="preserve">      Fincas grandes………………………………….</t>
  </si>
  <si>
    <t>Bocas del Toro………………………………….</t>
  </si>
  <si>
    <t>Coclé………………………………….</t>
  </si>
  <si>
    <t>Colón………………………………….</t>
  </si>
  <si>
    <t>Chiriquí………………………………….</t>
  </si>
  <si>
    <t>Darién………………………………….</t>
  </si>
  <si>
    <t>Herrera………………………………….</t>
  </si>
  <si>
    <t>Los Santos………………………………….</t>
  </si>
  <si>
    <t>Panamá………………………………….</t>
  </si>
  <si>
    <t>Panamá Oeste………………………………….</t>
  </si>
  <si>
    <t>Veraguas………………………………….</t>
  </si>
  <si>
    <t>Comarca Ngäbe Buglé………………………………….</t>
  </si>
  <si>
    <t>Cuadro 26.  SUPERFICIE SEMBRADA CON Y SIN SEMILLA CERTIFICADA, CANTIDAD DE SEMILLA UTILIZADA Y COSECHA DE LA SUPERFICIE SEMBRADA CON SEMILLA CERTIFICADA DE MAÍZ EN LA REPÚBLICA,  SEGÚN PROVINCIA, COMARCA INDÍGENA Y TIPO DE FINCA:  AÑO AGRÍCOLA 2017/18</t>
  </si>
  <si>
    <t xml:space="preserve">              TOTAL………………………………….</t>
  </si>
  <si>
    <t>-</t>
  </si>
  <si>
    <t>Porcen-   taje</t>
  </si>
  <si>
    <t>Porcen-    taje</t>
  </si>
  <si>
    <t>-     Cantidad nula o cero.</t>
  </si>
  <si>
    <t xml:space="preserve">Cosecha de la superficie con semilla certificada (quintales en grano seco)                   </t>
  </si>
  <si>
    <t>(1)   Se utilizo semilla certificada.</t>
  </si>
  <si>
    <t>Con semilla certificada (1)</t>
  </si>
  <si>
    <t>NOTA: Las fincas grandes incluyen los productores grandes, empresas y organizaciones comunales.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</si>
</sst>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_);\(#,##0.0\)"/>
    <numFmt numFmtId="165" formatCode="#,##0.0"/>
    <numFmt numFmtId="166" formatCode="0.0"/>
  </numFmts>
  <fonts count="8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164" fontId="3" fillId="0" borderId="0" xfId="0" applyNumberFormat="1" applyFont="1" applyFill="1" applyProtection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3" fillId="0" borderId="0" xfId="0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top"/>
    </xf>
    <xf numFmtId="166" fontId="3" fillId="0" borderId="0" xfId="0" applyNumberFormat="1" applyFont="1" applyFill="1" applyAlignment="1" applyProtection="1">
      <alignment vertical="top"/>
    </xf>
    <xf numFmtId="166" fontId="3" fillId="0" borderId="0" xfId="0" applyNumberFormat="1" applyFont="1" applyFill="1" applyBorder="1" applyAlignment="1" applyProtection="1">
      <alignment vertical="top"/>
    </xf>
    <xf numFmtId="165" fontId="3" fillId="0" borderId="0" xfId="0" applyNumberFormat="1" applyFont="1" applyFill="1" applyAlignment="1" applyProtection="1">
      <alignment vertical="top"/>
    </xf>
    <xf numFmtId="3" fontId="3" fillId="0" borderId="0" xfId="0" applyNumberFormat="1" applyFont="1" applyFill="1" applyAlignment="1" applyProtection="1">
      <alignment vertical="top"/>
    </xf>
    <xf numFmtId="3" fontId="3" fillId="0" borderId="0" xfId="0" applyNumberFormat="1" applyFont="1" applyFill="1" applyProtection="1"/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8" xfId="0" applyFont="1" applyFill="1" applyBorder="1" applyAlignment="1" applyProtection="1">
      <alignment vertical="center"/>
    </xf>
    <xf numFmtId="3" fontId="2" fillId="0" borderId="9" xfId="0" applyNumberFormat="1" applyFont="1" applyFill="1" applyBorder="1" applyAlignment="1" applyProtection="1">
      <alignment vertical="center"/>
    </xf>
    <xf numFmtId="166" fontId="2" fillId="0" borderId="9" xfId="0" applyNumberFormat="1" applyFont="1" applyFill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3" fontId="2" fillId="0" borderId="0" xfId="0" applyNumberFormat="1" applyFont="1" applyFill="1" applyProtection="1"/>
    <xf numFmtId="0" fontId="2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/>
    </xf>
    <xf numFmtId="3" fontId="2" fillId="0" borderId="1" xfId="0" applyNumberFormat="1" applyFont="1" applyFill="1" applyBorder="1" applyAlignment="1" applyProtection="1"/>
    <xf numFmtId="3" fontId="2" fillId="0" borderId="1" xfId="0" applyNumberFormat="1" applyFont="1" applyFill="1" applyBorder="1" applyProtection="1"/>
    <xf numFmtId="0" fontId="2" fillId="0" borderId="1" xfId="0" applyFont="1" applyFill="1" applyBorder="1" applyProtection="1"/>
    <xf numFmtId="3" fontId="2" fillId="0" borderId="2" xfId="0" applyNumberFormat="1" applyFont="1" applyFill="1" applyBorder="1" applyProtection="1"/>
    <xf numFmtId="3" fontId="5" fillId="0" borderId="7" xfId="0" applyNumberFormat="1" applyFont="1" applyFill="1" applyBorder="1" applyAlignment="1" applyProtection="1">
      <alignment vertical="top"/>
    </xf>
    <xf numFmtId="3" fontId="5" fillId="0" borderId="5" xfId="0" applyNumberFormat="1" applyFont="1" applyFill="1" applyBorder="1" applyAlignment="1" applyProtection="1">
      <alignment vertical="top"/>
    </xf>
    <xf numFmtId="3" fontId="5" fillId="0" borderId="6" xfId="0" applyNumberFormat="1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/>
    </xf>
    <xf numFmtId="0" fontId="4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165" fontId="2" fillId="0" borderId="5" xfId="0" applyNumberFormat="1" applyFont="1" applyFill="1" applyBorder="1" applyAlignment="1" applyProtection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165" fontId="2" fillId="0" borderId="5" xfId="0" applyNumberFormat="1" applyFont="1" applyFill="1" applyBorder="1" applyAlignment="1" applyProtection="1">
      <alignment horizontal="right" vertical="center"/>
      <protection locked="0"/>
    </xf>
    <xf numFmtId="3" fontId="4" fillId="0" borderId="5" xfId="0" applyNumberFormat="1" applyFont="1" applyFill="1" applyBorder="1" applyAlignment="1" applyProtection="1">
      <alignment horizontal="right" vertical="center"/>
    </xf>
    <xf numFmtId="3" fontId="2" fillId="0" borderId="5" xfId="1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/>
    </xf>
    <xf numFmtId="3" fontId="4" fillId="2" borderId="5" xfId="0" applyNumberFormat="1" applyFont="1" applyFill="1" applyBorder="1" applyAlignment="1" applyProtection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6" fillId="2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37" fontId="2" fillId="0" borderId="1" xfId="0" applyNumberFormat="1" applyFont="1" applyFill="1" applyBorder="1" applyAlignment="1" applyProtection="1">
      <alignment horizontal="center" vertical="center"/>
    </xf>
    <xf numFmtId="37" fontId="2" fillId="0" borderId="5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51"/>
  </sheetPr>
  <dimension ref="A1:R66"/>
  <sheetViews>
    <sheetView showGridLines="0" tabSelected="1" zoomScale="85" zoomScaleNormal="85" workbookViewId="0">
      <selection activeCell="H9" sqref="H9"/>
    </sheetView>
  </sheetViews>
  <sheetFormatPr baseColWidth="10" defaultColWidth="9.77734375" defaultRowHeight="15" customHeight="1" x14ac:dyDescent="0.2"/>
  <cols>
    <col min="1" max="1" width="17.44140625" style="2" customWidth="1"/>
    <col min="2" max="2" width="9.6640625" style="10" customWidth="1"/>
    <col min="3" max="3" width="11.21875" style="10" customWidth="1"/>
    <col min="4" max="4" width="7.5546875" style="2" customWidth="1"/>
    <col min="5" max="5" width="11" style="10" customWidth="1"/>
    <col min="6" max="6" width="7.5546875" style="2" customWidth="1"/>
    <col min="7" max="7" width="9.109375" style="10" customWidth="1"/>
    <col min="8" max="8" width="12.88671875" style="10" customWidth="1"/>
    <col min="9" max="9" width="6.21875" style="2" hidden="1" customWidth="1"/>
    <col min="10" max="11" width="9" style="2" hidden="1" customWidth="1"/>
    <col min="12" max="12" width="7.109375" style="2" hidden="1" customWidth="1"/>
    <col min="13" max="13" width="6.88671875" style="2" hidden="1" customWidth="1"/>
    <col min="14" max="15" width="0" style="2" hidden="1" customWidth="1"/>
    <col min="16" max="16384" width="9.77734375" style="2"/>
  </cols>
  <sheetData>
    <row r="1" spans="1:18" ht="36" customHeight="1" x14ac:dyDescent="0.2">
      <c r="A1" s="77" t="s">
        <v>27</v>
      </c>
      <c r="B1" s="77"/>
      <c r="C1" s="77"/>
      <c r="D1" s="77"/>
      <c r="E1" s="77"/>
      <c r="F1" s="77"/>
      <c r="G1" s="77"/>
      <c r="H1" s="77"/>
    </row>
    <row r="2" spans="1:18" ht="32.25" customHeight="1" x14ac:dyDescent="0.2">
      <c r="A2" s="77"/>
      <c r="B2" s="77"/>
      <c r="C2" s="77"/>
      <c r="D2" s="77"/>
      <c r="E2" s="77"/>
      <c r="F2" s="77"/>
      <c r="G2" s="77"/>
      <c r="H2" s="77"/>
    </row>
    <row r="3" spans="1:18" ht="3" customHeight="1" x14ac:dyDescent="0.2">
      <c r="A3" s="23"/>
      <c r="B3" s="24"/>
      <c r="C3" s="24"/>
      <c r="D3" s="23"/>
      <c r="E3" s="24"/>
      <c r="F3" s="23"/>
      <c r="G3" s="24"/>
      <c r="H3" s="24"/>
    </row>
    <row r="4" spans="1:18" ht="22.5" customHeight="1" x14ac:dyDescent="0.2">
      <c r="A4" s="81" t="s">
        <v>12</v>
      </c>
      <c r="B4" s="75" t="s">
        <v>8</v>
      </c>
      <c r="C4" s="80"/>
      <c r="D4" s="80"/>
      <c r="E4" s="80"/>
      <c r="F4" s="80"/>
      <c r="G4" s="80"/>
      <c r="H4" s="80"/>
    </row>
    <row r="5" spans="1:18" ht="22.5" customHeight="1" x14ac:dyDescent="0.2">
      <c r="A5" s="82"/>
      <c r="B5" s="83" t="s">
        <v>4</v>
      </c>
      <c r="C5" s="84"/>
      <c r="D5" s="84"/>
      <c r="E5" s="84"/>
      <c r="F5" s="85"/>
      <c r="G5" s="68" t="s">
        <v>10</v>
      </c>
      <c r="H5" s="73" t="s">
        <v>33</v>
      </c>
      <c r="J5" s="25" t="s">
        <v>4</v>
      </c>
      <c r="K5" s="26"/>
      <c r="L5" s="26"/>
      <c r="M5" s="70" t="s">
        <v>6</v>
      </c>
      <c r="N5" s="64" t="s">
        <v>7</v>
      </c>
    </row>
    <row r="6" spans="1:18" ht="22.5" customHeight="1" x14ac:dyDescent="0.2">
      <c r="A6" s="82"/>
      <c r="B6" s="66" t="s">
        <v>1</v>
      </c>
      <c r="C6" s="75" t="s">
        <v>35</v>
      </c>
      <c r="D6" s="76"/>
      <c r="E6" s="75" t="s">
        <v>9</v>
      </c>
      <c r="F6" s="76"/>
      <c r="G6" s="69"/>
      <c r="H6" s="74"/>
      <c r="J6" s="78" t="s">
        <v>1</v>
      </c>
      <c r="K6" s="64" t="s">
        <v>5</v>
      </c>
      <c r="L6" s="72"/>
      <c r="M6" s="71"/>
      <c r="N6" s="65"/>
    </row>
    <row r="7" spans="1:18" ht="65.25" customHeight="1" x14ac:dyDescent="0.2">
      <c r="A7" s="82"/>
      <c r="B7" s="67"/>
      <c r="C7" s="27" t="s">
        <v>2</v>
      </c>
      <c r="D7" s="28" t="s">
        <v>30</v>
      </c>
      <c r="E7" s="27" t="s">
        <v>2</v>
      </c>
      <c r="F7" s="28" t="s">
        <v>31</v>
      </c>
      <c r="G7" s="69"/>
      <c r="H7" s="74"/>
      <c r="I7" s="1"/>
      <c r="J7" s="79"/>
      <c r="K7" s="29" t="s">
        <v>2</v>
      </c>
      <c r="L7" s="29" t="s">
        <v>3</v>
      </c>
      <c r="M7" s="71"/>
      <c r="N7" s="65"/>
    </row>
    <row r="8" spans="1:18" ht="6" customHeight="1" x14ac:dyDescent="0.2">
      <c r="A8" s="30"/>
      <c r="B8" s="31" t="s">
        <v>0</v>
      </c>
      <c r="C8" s="32"/>
      <c r="D8" s="33"/>
      <c r="E8" s="32"/>
      <c r="F8" s="33"/>
      <c r="G8" s="32"/>
      <c r="H8" s="34"/>
      <c r="P8" s="3"/>
    </row>
    <row r="9" spans="1:18" s="4" customFormat="1" ht="16.5" customHeight="1" x14ac:dyDescent="0.2">
      <c r="A9" s="39" t="s">
        <v>28</v>
      </c>
      <c r="B9" s="45">
        <v>53230</v>
      </c>
      <c r="C9" s="45">
        <v>29040</v>
      </c>
      <c r="D9" s="46">
        <v>54.555701671989475</v>
      </c>
      <c r="E9" s="45">
        <v>24190</v>
      </c>
      <c r="F9" s="47">
        <v>45.444298328010518</v>
      </c>
      <c r="G9" s="45">
        <v>12380</v>
      </c>
      <c r="H9" s="48">
        <v>2205400</v>
      </c>
      <c r="I9" s="5"/>
      <c r="J9" s="5">
        <v>63040</v>
      </c>
      <c r="K9" s="6">
        <v>23090</v>
      </c>
      <c r="L9" s="5">
        <v>36.625678899548241</v>
      </c>
      <c r="M9" s="6">
        <v>9470</v>
      </c>
      <c r="N9" s="5">
        <v>1534000</v>
      </c>
      <c r="P9" s="7"/>
      <c r="Q9" s="7"/>
      <c r="R9" s="6"/>
    </row>
    <row r="10" spans="1:18" s="4" customFormat="1" ht="3.75" customHeight="1" x14ac:dyDescent="0.2">
      <c r="A10" s="40"/>
      <c r="B10" s="49"/>
      <c r="C10" s="49"/>
      <c r="D10" s="50"/>
      <c r="E10" s="51"/>
      <c r="F10" s="52"/>
      <c r="G10" s="49"/>
      <c r="H10" s="53"/>
    </row>
    <row r="11" spans="1:18" s="4" customFormat="1" ht="16.5" customHeight="1" x14ac:dyDescent="0.2">
      <c r="A11" s="41" t="s">
        <v>14</v>
      </c>
      <c r="B11" s="49">
        <v>31840</v>
      </c>
      <c r="C11" s="49">
        <v>8490</v>
      </c>
      <c r="D11" s="54">
        <v>26.664572864321606</v>
      </c>
      <c r="E11" s="49">
        <v>23350</v>
      </c>
      <c r="F11" s="52">
        <v>73.335427135678387</v>
      </c>
      <c r="G11" s="49">
        <v>3830</v>
      </c>
      <c r="H11" s="53">
        <v>313800</v>
      </c>
      <c r="J11" s="8">
        <v>43720</v>
      </c>
      <c r="K11" s="8">
        <v>7300</v>
      </c>
      <c r="L11" s="8">
        <v>16.690071908220954</v>
      </c>
      <c r="M11" s="8">
        <v>2430</v>
      </c>
      <c r="N11" s="9">
        <v>261000</v>
      </c>
      <c r="P11" s="7"/>
      <c r="Q11" s="7"/>
      <c r="R11" s="6"/>
    </row>
    <row r="12" spans="1:18" s="4" customFormat="1" ht="16.5" customHeight="1" x14ac:dyDescent="0.2">
      <c r="A12" s="41" t="s">
        <v>15</v>
      </c>
      <c r="B12" s="49">
        <v>21390</v>
      </c>
      <c r="C12" s="49">
        <v>20550</v>
      </c>
      <c r="D12" s="54">
        <v>96.072931276297339</v>
      </c>
      <c r="E12" s="49">
        <v>840</v>
      </c>
      <c r="F12" s="52">
        <v>3.9270687237026647</v>
      </c>
      <c r="G12" s="49">
        <v>8550</v>
      </c>
      <c r="H12" s="53">
        <v>1891600</v>
      </c>
      <c r="J12" s="8">
        <v>19320</v>
      </c>
      <c r="K12" s="8">
        <v>15790</v>
      </c>
      <c r="L12" s="8">
        <v>81.739368970228966</v>
      </c>
      <c r="M12" s="8">
        <v>7040</v>
      </c>
      <c r="N12" s="9">
        <v>1273000</v>
      </c>
      <c r="P12" s="7"/>
      <c r="Q12" s="7"/>
      <c r="R12" s="6"/>
    </row>
    <row r="13" spans="1:18" s="4" customFormat="1" ht="3.75" customHeight="1" x14ac:dyDescent="0.2">
      <c r="A13" s="42"/>
      <c r="B13" s="55" t="s">
        <v>0</v>
      </c>
      <c r="C13" s="51"/>
      <c r="D13" s="50"/>
      <c r="E13" s="51"/>
      <c r="F13" s="52"/>
      <c r="G13" s="56"/>
      <c r="H13" s="57"/>
      <c r="I13" s="5"/>
      <c r="J13" s="5"/>
      <c r="M13" s="5"/>
      <c r="N13" s="5"/>
      <c r="P13" s="7"/>
      <c r="Q13" s="7"/>
      <c r="R13" s="6"/>
    </row>
    <row r="14" spans="1:18" s="4" customFormat="1" ht="16.5" customHeight="1" x14ac:dyDescent="0.2">
      <c r="A14" s="11" t="s">
        <v>16</v>
      </c>
      <c r="B14" s="45">
        <v>440</v>
      </c>
      <c r="C14" s="45">
        <v>40</v>
      </c>
      <c r="D14" s="58">
        <v>9.0909090909090917</v>
      </c>
      <c r="E14" s="55">
        <v>400</v>
      </c>
      <c r="F14" s="47">
        <v>90.909090909090907</v>
      </c>
      <c r="G14" s="45">
        <v>20</v>
      </c>
      <c r="H14" s="48">
        <v>900</v>
      </c>
      <c r="I14" s="35">
        <f t="shared" ref="I14:O14" si="0">SUM(I15:I16)</f>
        <v>0</v>
      </c>
      <c r="J14" s="36">
        <f t="shared" si="0"/>
        <v>9810</v>
      </c>
      <c r="K14" s="36">
        <f t="shared" si="0"/>
        <v>-5950</v>
      </c>
      <c r="L14" s="36">
        <f t="shared" si="0"/>
        <v>0</v>
      </c>
      <c r="M14" s="36">
        <f t="shared" si="0"/>
        <v>-2910</v>
      </c>
      <c r="N14" s="36">
        <f t="shared" si="0"/>
        <v>-671400</v>
      </c>
      <c r="O14" s="37">
        <f t="shared" si="0"/>
        <v>0</v>
      </c>
      <c r="P14" s="7"/>
      <c r="Q14" s="7"/>
      <c r="R14" s="6"/>
    </row>
    <row r="15" spans="1:18" s="4" customFormat="1" ht="16.5" customHeight="1" x14ac:dyDescent="0.2">
      <c r="A15" s="41" t="s">
        <v>14</v>
      </c>
      <c r="B15" s="49">
        <v>420</v>
      </c>
      <c r="C15" s="49">
        <v>40</v>
      </c>
      <c r="D15" s="59">
        <v>9.5238095238095237</v>
      </c>
      <c r="E15" s="51">
        <v>380</v>
      </c>
      <c r="F15" s="52">
        <v>90.476190476190482</v>
      </c>
      <c r="G15" s="49">
        <v>20</v>
      </c>
      <c r="H15" s="53">
        <v>900</v>
      </c>
      <c r="J15" s="8">
        <f>SUM(J11-B11)</f>
        <v>11880</v>
      </c>
      <c r="K15" s="8">
        <f>SUM(K11-C11)</f>
        <v>-1190</v>
      </c>
      <c r="L15" s="8"/>
      <c r="M15" s="8">
        <f>SUM(M11-G11)</f>
        <v>-1400</v>
      </c>
      <c r="N15" s="8">
        <f>SUM(N11-H11)</f>
        <v>-52800</v>
      </c>
      <c r="P15" s="7"/>
      <c r="Q15" s="7"/>
      <c r="R15" s="6"/>
    </row>
    <row r="16" spans="1:18" s="4" customFormat="1" ht="16.5" customHeight="1" x14ac:dyDescent="0.2">
      <c r="A16" s="41" t="s">
        <v>15</v>
      </c>
      <c r="B16" s="49">
        <v>20</v>
      </c>
      <c r="C16" s="49">
        <v>0</v>
      </c>
      <c r="D16" s="59">
        <v>0</v>
      </c>
      <c r="E16" s="51">
        <v>20</v>
      </c>
      <c r="F16" s="52">
        <v>100</v>
      </c>
      <c r="G16" s="44">
        <v>0</v>
      </c>
      <c r="H16" s="53">
        <v>0</v>
      </c>
      <c r="J16" s="8">
        <f>SUM(J12-B12)</f>
        <v>-2070</v>
      </c>
      <c r="K16" s="8">
        <f>SUM(K12-C12)</f>
        <v>-4760</v>
      </c>
      <c r="L16" s="8"/>
      <c r="M16" s="8">
        <f>SUM(M12-G12)</f>
        <v>-1510</v>
      </c>
      <c r="N16" s="8">
        <f>SUM(N12-H12)</f>
        <v>-618600</v>
      </c>
      <c r="P16" s="7"/>
      <c r="Q16" s="7"/>
      <c r="R16" s="6"/>
    </row>
    <row r="17" spans="1:18" s="4" customFormat="1" ht="3.75" customHeight="1" x14ac:dyDescent="0.2">
      <c r="A17" s="42"/>
      <c r="B17" s="49"/>
      <c r="C17" s="49"/>
      <c r="D17" s="59"/>
      <c r="E17" s="51"/>
      <c r="F17" s="52"/>
      <c r="G17" s="49"/>
      <c r="H17" s="53"/>
      <c r="I17" s="5"/>
      <c r="J17" s="5"/>
      <c r="M17" s="5"/>
      <c r="N17" s="5"/>
      <c r="P17" s="7"/>
      <c r="Q17" s="7"/>
      <c r="R17" s="6"/>
    </row>
    <row r="18" spans="1:18" s="4" customFormat="1" ht="16.5" customHeight="1" x14ac:dyDescent="0.2">
      <c r="A18" s="11" t="s">
        <v>17</v>
      </c>
      <c r="B18" s="45">
        <v>4150</v>
      </c>
      <c r="C18" s="45">
        <v>1320</v>
      </c>
      <c r="D18" s="58">
        <v>31.807228915662648</v>
      </c>
      <c r="E18" s="55">
        <v>2830</v>
      </c>
      <c r="F18" s="47">
        <v>68.192771084337352</v>
      </c>
      <c r="G18" s="45">
        <v>720</v>
      </c>
      <c r="H18" s="48">
        <v>24700</v>
      </c>
      <c r="I18" s="5"/>
      <c r="J18" s="5"/>
      <c r="M18" s="5"/>
      <c r="N18" s="5"/>
      <c r="P18" s="7"/>
      <c r="Q18" s="7"/>
      <c r="R18" s="6"/>
    </row>
    <row r="19" spans="1:18" s="4" customFormat="1" ht="16.5" customHeight="1" x14ac:dyDescent="0.2">
      <c r="A19" s="41" t="s">
        <v>14</v>
      </c>
      <c r="B19" s="49">
        <v>3870</v>
      </c>
      <c r="C19" s="49">
        <v>1080</v>
      </c>
      <c r="D19" s="59">
        <v>27.906976744186046</v>
      </c>
      <c r="E19" s="51">
        <v>2790</v>
      </c>
      <c r="F19" s="52">
        <v>72.093023255813947</v>
      </c>
      <c r="G19" s="49">
        <v>600</v>
      </c>
      <c r="H19" s="53">
        <v>19300</v>
      </c>
      <c r="M19" s="4">
        <v>13</v>
      </c>
      <c r="N19" s="4">
        <v>-45</v>
      </c>
      <c r="P19" s="7"/>
      <c r="Q19" s="7"/>
      <c r="R19" s="6"/>
    </row>
    <row r="20" spans="1:18" s="4" customFormat="1" ht="16.5" customHeight="1" x14ac:dyDescent="0.2">
      <c r="A20" s="41" t="s">
        <v>15</v>
      </c>
      <c r="B20" s="49">
        <v>280</v>
      </c>
      <c r="C20" s="49">
        <v>240</v>
      </c>
      <c r="D20" s="59">
        <v>85.714285714285708</v>
      </c>
      <c r="E20" s="51">
        <v>40</v>
      </c>
      <c r="F20" s="52">
        <v>14.285714285714285</v>
      </c>
      <c r="G20" s="49">
        <v>120</v>
      </c>
      <c r="H20" s="53">
        <v>5400</v>
      </c>
      <c r="M20" s="4">
        <v>2.8</v>
      </c>
      <c r="N20" s="4">
        <v>-79.700000000011642</v>
      </c>
      <c r="P20" s="7"/>
      <c r="Q20" s="7"/>
      <c r="R20" s="6"/>
    </row>
    <row r="21" spans="1:18" s="4" customFormat="1" ht="3.75" customHeight="1" x14ac:dyDescent="0.2">
      <c r="A21" s="42"/>
      <c r="B21" s="49"/>
      <c r="C21" s="49"/>
      <c r="D21" s="59"/>
      <c r="E21" s="51"/>
      <c r="F21" s="52"/>
      <c r="G21" s="49"/>
      <c r="H21" s="53"/>
      <c r="M21" s="4">
        <v>9.6999999999999993</v>
      </c>
      <c r="N21" s="4">
        <v>34.700000000186265</v>
      </c>
      <c r="P21" s="7"/>
      <c r="Q21" s="7"/>
      <c r="R21" s="6"/>
    </row>
    <row r="22" spans="1:18" s="4" customFormat="1" ht="16.5" customHeight="1" x14ac:dyDescent="0.2">
      <c r="A22" s="11" t="s">
        <v>18</v>
      </c>
      <c r="B22" s="45">
        <v>400</v>
      </c>
      <c r="C22" s="45">
        <v>10</v>
      </c>
      <c r="D22" s="58">
        <v>2.5</v>
      </c>
      <c r="E22" s="55">
        <v>390</v>
      </c>
      <c r="F22" s="47">
        <v>97.5</v>
      </c>
      <c r="G22" s="45">
        <v>10</v>
      </c>
      <c r="H22" s="48">
        <v>200</v>
      </c>
      <c r="I22" s="5"/>
      <c r="J22" s="5"/>
      <c r="M22" s="5"/>
      <c r="N22" s="5"/>
      <c r="P22" s="7"/>
      <c r="Q22" s="7"/>
      <c r="R22" s="6"/>
    </row>
    <row r="23" spans="1:18" s="4" customFormat="1" ht="16.5" customHeight="1" x14ac:dyDescent="0.2">
      <c r="A23" s="41" t="s">
        <v>14</v>
      </c>
      <c r="B23" s="49">
        <v>350</v>
      </c>
      <c r="C23" s="49">
        <v>10</v>
      </c>
      <c r="D23" s="59">
        <v>2.8571428571428572</v>
      </c>
      <c r="E23" s="51">
        <v>340</v>
      </c>
      <c r="F23" s="52">
        <v>97.142857142857139</v>
      </c>
      <c r="G23" s="49">
        <v>10</v>
      </c>
      <c r="H23" s="53">
        <v>200</v>
      </c>
      <c r="I23" s="5"/>
      <c r="J23" s="5"/>
      <c r="M23" s="5"/>
      <c r="N23" s="5"/>
      <c r="P23" s="7"/>
      <c r="Q23" s="7"/>
      <c r="R23" s="6"/>
    </row>
    <row r="24" spans="1:18" s="4" customFormat="1" ht="16.5" customHeight="1" x14ac:dyDescent="0.2">
      <c r="A24" s="41" t="s">
        <v>15</v>
      </c>
      <c r="B24" s="49">
        <v>50</v>
      </c>
      <c r="C24" s="49">
        <v>0</v>
      </c>
      <c r="D24" s="59">
        <v>0</v>
      </c>
      <c r="E24" s="51">
        <v>50</v>
      </c>
      <c r="F24" s="52">
        <v>100</v>
      </c>
      <c r="G24" s="49">
        <v>0</v>
      </c>
      <c r="H24" s="53">
        <v>0</v>
      </c>
      <c r="P24" s="7"/>
      <c r="Q24" s="7"/>
      <c r="R24" s="6"/>
    </row>
    <row r="25" spans="1:18" s="4" customFormat="1" ht="3.75" customHeight="1" x14ac:dyDescent="0.2">
      <c r="A25" s="42"/>
      <c r="B25" s="49"/>
      <c r="C25" s="49"/>
      <c r="D25" s="59"/>
      <c r="E25" s="51"/>
      <c r="F25" s="52"/>
      <c r="G25" s="49"/>
      <c r="H25" s="53"/>
      <c r="P25" s="7"/>
      <c r="Q25" s="7"/>
      <c r="R25" s="6"/>
    </row>
    <row r="26" spans="1:18" s="4" customFormat="1" ht="16.5" customHeight="1" x14ac:dyDescent="0.2">
      <c r="A26" s="11" t="s">
        <v>19</v>
      </c>
      <c r="B26" s="45">
        <v>9330</v>
      </c>
      <c r="C26" s="45">
        <v>3900</v>
      </c>
      <c r="D26" s="58">
        <v>41.80064308681672</v>
      </c>
      <c r="E26" s="55">
        <v>5430</v>
      </c>
      <c r="F26" s="47">
        <v>58.199356913183273</v>
      </c>
      <c r="G26" s="45">
        <v>1810</v>
      </c>
      <c r="H26" s="48">
        <v>178200</v>
      </c>
      <c r="I26" s="5"/>
      <c r="J26" s="5"/>
      <c r="M26" s="5"/>
      <c r="N26" s="5"/>
      <c r="P26" s="7"/>
      <c r="Q26" s="7"/>
      <c r="R26" s="6"/>
    </row>
    <row r="27" spans="1:18" s="4" customFormat="1" ht="16.5" customHeight="1" x14ac:dyDescent="0.2">
      <c r="A27" s="41" t="s">
        <v>14</v>
      </c>
      <c r="B27" s="49">
        <v>6670</v>
      </c>
      <c r="C27" s="49">
        <v>1550</v>
      </c>
      <c r="D27" s="59">
        <v>23.238380809595203</v>
      </c>
      <c r="E27" s="51">
        <v>5120</v>
      </c>
      <c r="F27" s="52">
        <v>76.761619190404801</v>
      </c>
      <c r="G27" s="49">
        <v>750</v>
      </c>
      <c r="H27" s="53">
        <v>51100</v>
      </c>
      <c r="I27" s="5"/>
      <c r="J27" s="5"/>
      <c r="M27" s="5"/>
      <c r="N27" s="5"/>
      <c r="P27" s="7"/>
      <c r="Q27" s="7"/>
      <c r="R27" s="6"/>
    </row>
    <row r="28" spans="1:18" s="4" customFormat="1" ht="16.5" customHeight="1" x14ac:dyDescent="0.2">
      <c r="A28" s="41" t="s">
        <v>15</v>
      </c>
      <c r="B28" s="49">
        <v>2660</v>
      </c>
      <c r="C28" s="49">
        <v>2350</v>
      </c>
      <c r="D28" s="59">
        <v>88.345864661654133</v>
      </c>
      <c r="E28" s="51">
        <v>310</v>
      </c>
      <c r="F28" s="52">
        <v>11.654135338345863</v>
      </c>
      <c r="G28" s="49">
        <v>1060</v>
      </c>
      <c r="H28" s="53">
        <v>127100</v>
      </c>
      <c r="I28" s="5"/>
      <c r="J28" s="5"/>
      <c r="M28" s="5"/>
      <c r="N28" s="5"/>
      <c r="P28" s="7"/>
      <c r="Q28" s="7"/>
      <c r="R28" s="6"/>
    </row>
    <row r="29" spans="1:18" s="4" customFormat="1" ht="3.75" customHeight="1" x14ac:dyDescent="0.2">
      <c r="A29" s="42"/>
      <c r="B29" s="49"/>
      <c r="C29" s="49"/>
      <c r="D29" s="59"/>
      <c r="E29" s="51"/>
      <c r="F29" s="52"/>
      <c r="G29" s="49"/>
      <c r="H29" s="53"/>
      <c r="I29" s="5"/>
      <c r="J29" s="5"/>
      <c r="M29" s="5"/>
      <c r="N29" s="5"/>
      <c r="P29" s="7"/>
      <c r="Q29" s="7"/>
      <c r="R29" s="6"/>
    </row>
    <row r="30" spans="1:18" s="4" customFormat="1" ht="16.5" customHeight="1" x14ac:dyDescent="0.2">
      <c r="A30" s="11" t="s">
        <v>20</v>
      </c>
      <c r="B30" s="45">
        <v>2600</v>
      </c>
      <c r="C30" s="45">
        <v>140</v>
      </c>
      <c r="D30" s="58">
        <v>5.384615384615385</v>
      </c>
      <c r="E30" s="55">
        <v>2460</v>
      </c>
      <c r="F30" s="47">
        <v>94.615384615384613</v>
      </c>
      <c r="G30" s="45">
        <v>50</v>
      </c>
      <c r="H30" s="48">
        <v>2600</v>
      </c>
      <c r="I30" s="5"/>
      <c r="J30" s="5"/>
      <c r="M30" s="5"/>
      <c r="N30" s="5"/>
      <c r="P30" s="7"/>
      <c r="Q30" s="7"/>
      <c r="R30" s="6"/>
    </row>
    <row r="31" spans="1:18" s="4" customFormat="1" ht="16.5" customHeight="1" x14ac:dyDescent="0.2">
      <c r="A31" s="41" t="s">
        <v>14</v>
      </c>
      <c r="B31" s="49">
        <v>2290</v>
      </c>
      <c r="C31" s="49">
        <v>110</v>
      </c>
      <c r="D31" s="59">
        <v>4.8034934497816595</v>
      </c>
      <c r="E31" s="51">
        <v>2180</v>
      </c>
      <c r="F31" s="52">
        <v>95.196506550218345</v>
      </c>
      <c r="G31" s="49">
        <v>40</v>
      </c>
      <c r="H31" s="53">
        <v>2000</v>
      </c>
      <c r="I31" s="5"/>
      <c r="J31" s="5"/>
      <c r="M31" s="5"/>
      <c r="N31" s="5"/>
      <c r="P31" s="7"/>
      <c r="Q31" s="7"/>
      <c r="R31" s="6"/>
    </row>
    <row r="32" spans="1:18" s="4" customFormat="1" ht="16.5" customHeight="1" x14ac:dyDescent="0.2">
      <c r="A32" s="41" t="s">
        <v>15</v>
      </c>
      <c r="B32" s="49">
        <v>310</v>
      </c>
      <c r="C32" s="49">
        <v>30</v>
      </c>
      <c r="D32" s="59">
        <v>9.67741935483871</v>
      </c>
      <c r="E32" s="51">
        <v>280</v>
      </c>
      <c r="F32" s="52">
        <v>90.322580645161281</v>
      </c>
      <c r="G32" s="49">
        <v>10</v>
      </c>
      <c r="H32" s="53">
        <v>600</v>
      </c>
      <c r="I32" s="5"/>
      <c r="J32" s="5"/>
      <c r="M32" s="5"/>
      <c r="N32" s="5"/>
      <c r="P32" s="7"/>
      <c r="Q32" s="7"/>
      <c r="R32" s="6"/>
    </row>
    <row r="33" spans="1:18" s="4" customFormat="1" ht="3.75" customHeight="1" x14ac:dyDescent="0.2">
      <c r="A33" s="42"/>
      <c r="B33" s="49"/>
      <c r="C33" s="49"/>
      <c r="D33" s="59"/>
      <c r="E33" s="51"/>
      <c r="F33" s="52"/>
      <c r="G33" s="49"/>
      <c r="H33" s="53"/>
      <c r="I33" s="5"/>
      <c r="J33" s="5"/>
      <c r="M33" s="5"/>
      <c r="N33" s="5"/>
      <c r="P33" s="7"/>
      <c r="Q33" s="7"/>
      <c r="R33" s="6"/>
    </row>
    <row r="34" spans="1:18" s="4" customFormat="1" ht="16.5" customHeight="1" x14ac:dyDescent="0.2">
      <c r="A34" s="11" t="s">
        <v>21</v>
      </c>
      <c r="B34" s="45">
        <v>7610</v>
      </c>
      <c r="C34" s="45">
        <v>6390</v>
      </c>
      <c r="D34" s="58">
        <v>83.968462549277262</v>
      </c>
      <c r="E34" s="55">
        <v>1220</v>
      </c>
      <c r="F34" s="47">
        <v>16.031537450722734</v>
      </c>
      <c r="G34" s="45">
        <v>2780</v>
      </c>
      <c r="H34" s="48">
        <v>419800</v>
      </c>
      <c r="P34" s="7"/>
      <c r="Q34" s="7"/>
      <c r="R34" s="6"/>
    </row>
    <row r="35" spans="1:18" s="4" customFormat="1" ht="16.5" customHeight="1" x14ac:dyDescent="0.2">
      <c r="A35" s="41" t="s">
        <v>14</v>
      </c>
      <c r="B35" s="49">
        <v>4000</v>
      </c>
      <c r="C35" s="49">
        <v>2810</v>
      </c>
      <c r="D35" s="59">
        <v>70.25</v>
      </c>
      <c r="E35" s="51">
        <v>1190</v>
      </c>
      <c r="F35" s="52">
        <v>29.75</v>
      </c>
      <c r="G35" s="49">
        <v>1210</v>
      </c>
      <c r="H35" s="53">
        <v>112000</v>
      </c>
      <c r="P35" s="7"/>
      <c r="Q35" s="7"/>
      <c r="R35" s="6"/>
    </row>
    <row r="36" spans="1:18" s="4" customFormat="1" ht="16.5" customHeight="1" x14ac:dyDescent="0.2">
      <c r="A36" s="41" t="s">
        <v>15</v>
      </c>
      <c r="B36" s="49">
        <v>3610</v>
      </c>
      <c r="C36" s="49">
        <v>3580</v>
      </c>
      <c r="D36" s="59">
        <v>99.16897506925207</v>
      </c>
      <c r="E36" s="51">
        <v>30</v>
      </c>
      <c r="F36" s="52">
        <v>0.8310249307479225</v>
      </c>
      <c r="G36" s="49">
        <v>1570</v>
      </c>
      <c r="H36" s="53">
        <v>307800</v>
      </c>
      <c r="P36" s="7"/>
      <c r="Q36" s="7"/>
      <c r="R36" s="6"/>
    </row>
    <row r="37" spans="1:18" s="4" customFormat="1" ht="3.75" customHeight="1" x14ac:dyDescent="0.2">
      <c r="A37" s="42"/>
      <c r="B37" s="49"/>
      <c r="C37" s="49"/>
      <c r="D37" s="59"/>
      <c r="E37" s="51"/>
      <c r="F37" s="52"/>
      <c r="G37" s="49"/>
      <c r="H37" s="53"/>
      <c r="P37" s="7"/>
      <c r="Q37" s="7"/>
      <c r="R37" s="6"/>
    </row>
    <row r="38" spans="1:18" s="4" customFormat="1" ht="16.5" customHeight="1" x14ac:dyDescent="0.2">
      <c r="A38" s="11" t="s">
        <v>22</v>
      </c>
      <c r="B38" s="45">
        <v>16710</v>
      </c>
      <c r="C38" s="45">
        <v>16230</v>
      </c>
      <c r="D38" s="58">
        <v>97.127468581687609</v>
      </c>
      <c r="E38" s="55">
        <v>480</v>
      </c>
      <c r="F38" s="47">
        <v>2.8725314183123878</v>
      </c>
      <c r="G38" s="45">
        <v>6460</v>
      </c>
      <c r="H38" s="48">
        <v>1554500</v>
      </c>
      <c r="P38" s="7"/>
      <c r="Q38" s="7"/>
      <c r="R38" s="6"/>
    </row>
    <row r="39" spans="1:18" s="4" customFormat="1" ht="16.5" customHeight="1" x14ac:dyDescent="0.2">
      <c r="A39" s="41" t="s">
        <v>14</v>
      </c>
      <c r="B39" s="49">
        <v>2570</v>
      </c>
      <c r="C39" s="49">
        <v>2100</v>
      </c>
      <c r="D39" s="59">
        <v>81.712062256809332</v>
      </c>
      <c r="E39" s="51">
        <v>470</v>
      </c>
      <c r="F39" s="52">
        <v>18.28793774319066</v>
      </c>
      <c r="G39" s="49">
        <v>780</v>
      </c>
      <c r="H39" s="53">
        <v>115100</v>
      </c>
      <c r="P39" s="7"/>
      <c r="Q39" s="7"/>
      <c r="R39" s="6"/>
    </row>
    <row r="40" spans="1:18" s="4" customFormat="1" ht="16.5" customHeight="1" x14ac:dyDescent="0.2">
      <c r="A40" s="41" t="s">
        <v>15</v>
      </c>
      <c r="B40" s="49">
        <v>14140</v>
      </c>
      <c r="C40" s="49">
        <v>14130</v>
      </c>
      <c r="D40" s="59">
        <v>99.929278642149939</v>
      </c>
      <c r="E40" s="51">
        <v>10</v>
      </c>
      <c r="F40" s="52">
        <v>7.0721357850070721E-2</v>
      </c>
      <c r="G40" s="49">
        <v>5680</v>
      </c>
      <c r="H40" s="53">
        <v>1439400</v>
      </c>
      <c r="P40" s="7"/>
      <c r="Q40" s="7"/>
      <c r="R40" s="6"/>
    </row>
    <row r="41" spans="1:18" s="4" customFormat="1" ht="3.75" customHeight="1" x14ac:dyDescent="0.2">
      <c r="A41" s="42"/>
      <c r="B41" s="49"/>
      <c r="C41" s="49"/>
      <c r="D41" s="59"/>
      <c r="E41" s="51"/>
      <c r="F41" s="52"/>
      <c r="G41" s="49"/>
      <c r="H41" s="53"/>
      <c r="P41" s="7"/>
      <c r="Q41" s="7"/>
      <c r="R41" s="6"/>
    </row>
    <row r="42" spans="1:18" s="4" customFormat="1" ht="16.5" customHeight="1" x14ac:dyDescent="0.2">
      <c r="A42" s="11" t="s">
        <v>23</v>
      </c>
      <c r="B42" s="45">
        <v>2450</v>
      </c>
      <c r="C42" s="45">
        <v>450</v>
      </c>
      <c r="D42" s="58">
        <v>18.367346938775512</v>
      </c>
      <c r="E42" s="55">
        <v>2000</v>
      </c>
      <c r="F42" s="47">
        <v>81.632653061224488</v>
      </c>
      <c r="G42" s="45">
        <v>270</v>
      </c>
      <c r="H42" s="48">
        <v>6900</v>
      </c>
      <c r="P42" s="7"/>
      <c r="Q42" s="7"/>
      <c r="R42" s="6"/>
    </row>
    <row r="43" spans="1:18" s="4" customFormat="1" ht="16.5" customHeight="1" x14ac:dyDescent="0.2">
      <c r="A43" s="41" t="s">
        <v>14</v>
      </c>
      <c r="B43" s="49">
        <v>2400</v>
      </c>
      <c r="C43" s="49">
        <v>430</v>
      </c>
      <c r="D43" s="59">
        <v>17.916666666666668</v>
      </c>
      <c r="E43" s="51">
        <v>1970</v>
      </c>
      <c r="F43" s="52">
        <v>82.083333333333329</v>
      </c>
      <c r="G43" s="49">
        <v>260</v>
      </c>
      <c r="H43" s="53">
        <v>5900</v>
      </c>
      <c r="P43" s="7"/>
      <c r="Q43" s="7"/>
      <c r="R43" s="6"/>
    </row>
    <row r="44" spans="1:18" s="4" customFormat="1" ht="16.5" customHeight="1" x14ac:dyDescent="0.2">
      <c r="A44" s="41" t="s">
        <v>15</v>
      </c>
      <c r="B44" s="49">
        <v>50</v>
      </c>
      <c r="C44" s="49">
        <v>20</v>
      </c>
      <c r="D44" s="59">
        <v>40</v>
      </c>
      <c r="E44" s="51">
        <v>30</v>
      </c>
      <c r="F44" s="52">
        <v>60</v>
      </c>
      <c r="G44" s="49">
        <v>10</v>
      </c>
      <c r="H44" s="53">
        <v>1000</v>
      </c>
      <c r="P44" s="7"/>
      <c r="Q44" s="7"/>
      <c r="R44" s="6"/>
    </row>
    <row r="45" spans="1:18" s="4" customFormat="1" ht="3.75" customHeight="1" x14ac:dyDescent="0.2">
      <c r="A45" s="42"/>
      <c r="B45" s="49"/>
      <c r="C45" s="49"/>
      <c r="D45" s="59"/>
      <c r="E45" s="51"/>
      <c r="F45" s="52"/>
      <c r="G45" s="49"/>
      <c r="H45" s="53"/>
      <c r="P45" s="7"/>
      <c r="Q45" s="7"/>
      <c r="R45" s="6"/>
    </row>
    <row r="46" spans="1:18" s="4" customFormat="1" ht="16.5" customHeight="1" x14ac:dyDescent="0.2">
      <c r="A46" s="11" t="s">
        <v>24</v>
      </c>
      <c r="B46" s="45">
        <v>750</v>
      </c>
      <c r="C46" s="45">
        <v>150</v>
      </c>
      <c r="D46" s="58">
        <v>20</v>
      </c>
      <c r="E46" s="55">
        <v>600</v>
      </c>
      <c r="F46" s="47">
        <v>80</v>
      </c>
      <c r="G46" s="45">
        <v>60</v>
      </c>
      <c r="H46" s="48">
        <v>3800</v>
      </c>
      <c r="P46" s="7"/>
      <c r="Q46" s="7"/>
      <c r="R46" s="6"/>
    </row>
    <row r="47" spans="1:18" s="4" customFormat="1" ht="16.5" customHeight="1" x14ac:dyDescent="0.2">
      <c r="A47" s="41" t="s">
        <v>14</v>
      </c>
      <c r="B47" s="49">
        <v>710</v>
      </c>
      <c r="C47" s="49">
        <v>110</v>
      </c>
      <c r="D47" s="59">
        <v>15.492957746478872</v>
      </c>
      <c r="E47" s="51">
        <v>600</v>
      </c>
      <c r="F47" s="52">
        <v>84.507042253521121</v>
      </c>
      <c r="G47" s="49">
        <v>40</v>
      </c>
      <c r="H47" s="53">
        <v>2000</v>
      </c>
      <c r="P47" s="7"/>
      <c r="Q47" s="7"/>
      <c r="R47" s="6"/>
    </row>
    <row r="48" spans="1:18" s="4" customFormat="1" ht="16.5" customHeight="1" x14ac:dyDescent="0.2">
      <c r="A48" s="41" t="s">
        <v>15</v>
      </c>
      <c r="B48" s="49">
        <v>40</v>
      </c>
      <c r="C48" s="49">
        <v>40</v>
      </c>
      <c r="D48" s="59">
        <v>100</v>
      </c>
      <c r="E48" s="51">
        <v>0</v>
      </c>
      <c r="F48" s="52">
        <v>0</v>
      </c>
      <c r="G48" s="49">
        <v>20</v>
      </c>
      <c r="H48" s="63">
        <v>1800</v>
      </c>
      <c r="P48" s="7"/>
      <c r="Q48" s="7"/>
      <c r="R48" s="6"/>
    </row>
    <row r="49" spans="1:18" s="4" customFormat="1" ht="3.75" customHeight="1" x14ac:dyDescent="0.2">
      <c r="A49" s="42"/>
      <c r="B49" s="49"/>
      <c r="C49" s="49"/>
      <c r="D49" s="59"/>
      <c r="E49" s="51"/>
      <c r="F49" s="52"/>
      <c r="G49" s="49"/>
      <c r="H49" s="53"/>
      <c r="P49" s="7"/>
      <c r="Q49" s="7"/>
      <c r="R49" s="6"/>
    </row>
    <row r="50" spans="1:18" s="4" customFormat="1" ht="16.5" customHeight="1" x14ac:dyDescent="0.2">
      <c r="A50" s="11" t="s">
        <v>25</v>
      </c>
      <c r="B50" s="45">
        <v>6170</v>
      </c>
      <c r="C50" s="45">
        <v>410</v>
      </c>
      <c r="D50" s="58">
        <v>6.6450567260940039</v>
      </c>
      <c r="E50" s="55">
        <v>5760</v>
      </c>
      <c r="F50" s="47">
        <v>93.354943273906002</v>
      </c>
      <c r="G50" s="45">
        <v>200</v>
      </c>
      <c r="H50" s="48">
        <v>13800</v>
      </c>
      <c r="P50" s="7"/>
      <c r="Q50" s="7"/>
      <c r="R50" s="6"/>
    </row>
    <row r="51" spans="1:18" s="4" customFormat="1" ht="16.5" customHeight="1" x14ac:dyDescent="0.2">
      <c r="A51" s="41" t="s">
        <v>14</v>
      </c>
      <c r="B51" s="49">
        <v>5970</v>
      </c>
      <c r="C51" s="49">
        <v>250</v>
      </c>
      <c r="D51" s="59">
        <v>4.1876046901172534</v>
      </c>
      <c r="E51" s="51">
        <v>5720</v>
      </c>
      <c r="F51" s="52">
        <v>95.812395309882746</v>
      </c>
      <c r="G51" s="49">
        <v>120</v>
      </c>
      <c r="H51" s="53">
        <v>5300</v>
      </c>
      <c r="P51" s="7"/>
      <c r="Q51" s="7"/>
      <c r="R51" s="6"/>
    </row>
    <row r="52" spans="1:18" s="4" customFormat="1" ht="16.5" customHeight="1" x14ac:dyDescent="0.2">
      <c r="A52" s="41" t="s">
        <v>15</v>
      </c>
      <c r="B52" s="49">
        <v>200</v>
      </c>
      <c r="C52" s="49">
        <v>160</v>
      </c>
      <c r="D52" s="59">
        <v>80</v>
      </c>
      <c r="E52" s="51">
        <v>40</v>
      </c>
      <c r="F52" s="52">
        <v>20</v>
      </c>
      <c r="G52" s="49">
        <v>80</v>
      </c>
      <c r="H52" s="53">
        <v>8500</v>
      </c>
      <c r="P52" s="7"/>
      <c r="Q52" s="7"/>
      <c r="R52" s="6"/>
    </row>
    <row r="53" spans="1:18" s="4" customFormat="1" ht="3.75" customHeight="1" x14ac:dyDescent="0.2">
      <c r="A53" s="43"/>
      <c r="B53" s="49"/>
      <c r="C53" s="49"/>
      <c r="D53" s="59"/>
      <c r="E53" s="51"/>
      <c r="F53" s="52"/>
      <c r="G53" s="49"/>
      <c r="H53" s="53"/>
      <c r="P53" s="7"/>
      <c r="Q53" s="7"/>
      <c r="R53" s="6"/>
    </row>
    <row r="54" spans="1:18" s="4" customFormat="1" ht="16.5" customHeight="1" x14ac:dyDescent="0.2">
      <c r="A54" s="11" t="s">
        <v>26</v>
      </c>
      <c r="B54" s="45">
        <v>2620</v>
      </c>
      <c r="C54" s="45">
        <v>0</v>
      </c>
      <c r="D54" s="58">
        <v>0</v>
      </c>
      <c r="E54" s="55">
        <v>2620</v>
      </c>
      <c r="F54" s="47">
        <v>100</v>
      </c>
      <c r="G54" s="45">
        <v>0</v>
      </c>
      <c r="H54" s="48">
        <v>0</v>
      </c>
      <c r="P54" s="7"/>
      <c r="Q54" s="7"/>
      <c r="R54" s="6"/>
    </row>
    <row r="55" spans="1:18" s="4" customFormat="1" ht="16.5" customHeight="1" x14ac:dyDescent="0.2">
      <c r="A55" s="41" t="s">
        <v>14</v>
      </c>
      <c r="B55" s="49">
        <v>2590</v>
      </c>
      <c r="C55" s="44" t="s">
        <v>29</v>
      </c>
      <c r="D55" s="61" t="s">
        <v>29</v>
      </c>
      <c r="E55" s="51">
        <v>2590</v>
      </c>
      <c r="F55" s="52">
        <v>100</v>
      </c>
      <c r="G55" s="44" t="s">
        <v>29</v>
      </c>
      <c r="H55" s="60" t="s">
        <v>29</v>
      </c>
      <c r="P55" s="7"/>
      <c r="Q55" s="7"/>
      <c r="R55" s="6"/>
    </row>
    <row r="56" spans="1:18" s="4" customFormat="1" ht="16.5" customHeight="1" x14ac:dyDescent="0.2">
      <c r="A56" s="41" t="s">
        <v>15</v>
      </c>
      <c r="B56" s="49">
        <v>30</v>
      </c>
      <c r="C56" s="49">
        <v>0</v>
      </c>
      <c r="D56" s="59">
        <v>0</v>
      </c>
      <c r="E56" s="51">
        <v>30</v>
      </c>
      <c r="F56" s="52">
        <v>100</v>
      </c>
      <c r="G56" s="49">
        <v>0</v>
      </c>
      <c r="H56" s="63">
        <v>0</v>
      </c>
      <c r="P56" s="7"/>
      <c r="Q56" s="7"/>
      <c r="R56" s="6"/>
    </row>
    <row r="57" spans="1:18" ht="3.75" customHeight="1" x14ac:dyDescent="0.2">
      <c r="A57" s="14"/>
      <c r="B57" s="15" t="s">
        <v>0</v>
      </c>
      <c r="C57" s="15"/>
      <c r="D57" s="16"/>
      <c r="E57" s="15"/>
      <c r="F57" s="16"/>
      <c r="G57" s="15"/>
      <c r="H57" s="17"/>
      <c r="P57" s="7"/>
    </row>
    <row r="58" spans="1:18" ht="4.5" customHeight="1" x14ac:dyDescent="0.2">
      <c r="A58" s="18"/>
      <c r="B58" s="19"/>
      <c r="C58" s="19"/>
      <c r="D58" s="18"/>
      <c r="E58" s="19"/>
      <c r="F58" s="18"/>
      <c r="G58" s="19"/>
      <c r="H58" s="19"/>
    </row>
    <row r="59" spans="1:18" s="22" customFormat="1" ht="14.25" customHeight="1" x14ac:dyDescent="0.2">
      <c r="A59" s="42" t="s">
        <v>36</v>
      </c>
      <c r="B59" s="20"/>
      <c r="C59" s="20"/>
      <c r="D59" s="21"/>
      <c r="E59" s="20"/>
      <c r="F59" s="21"/>
      <c r="G59" s="20"/>
      <c r="H59" s="20"/>
    </row>
    <row r="60" spans="1:18" s="22" customFormat="1" ht="14.25" customHeight="1" x14ac:dyDescent="0.2">
      <c r="A60" s="13" t="s">
        <v>34</v>
      </c>
      <c r="B60" s="20"/>
      <c r="C60" s="20"/>
      <c r="D60" s="21"/>
      <c r="E60" s="20"/>
      <c r="F60" s="21"/>
      <c r="G60" s="20"/>
      <c r="H60" s="20"/>
    </row>
    <row r="61" spans="1:18" s="22" customFormat="1" ht="14.25" customHeight="1" x14ac:dyDescent="0.2">
      <c r="A61" s="62" t="s">
        <v>32</v>
      </c>
      <c r="B61" s="20"/>
      <c r="C61" s="20"/>
      <c r="D61" s="21"/>
      <c r="E61" s="20"/>
      <c r="F61" s="21"/>
      <c r="G61" s="20"/>
      <c r="H61" s="20"/>
    </row>
    <row r="62" spans="1:18" s="22" customFormat="1" ht="14.25" customHeight="1" x14ac:dyDescent="0.2">
      <c r="A62" s="12" t="s">
        <v>13</v>
      </c>
      <c r="B62" s="20"/>
      <c r="C62" s="20"/>
      <c r="D62" s="21"/>
      <c r="E62" s="20"/>
      <c r="F62" s="21"/>
      <c r="G62" s="20"/>
      <c r="H62" s="20"/>
    </row>
    <row r="63" spans="1:18" s="22" customFormat="1" ht="14.25" customHeight="1" x14ac:dyDescent="0.2">
      <c r="A63" s="42" t="s">
        <v>11</v>
      </c>
      <c r="B63" s="20"/>
      <c r="C63" s="20"/>
      <c r="D63" s="21"/>
      <c r="E63" s="20"/>
      <c r="F63" s="21"/>
      <c r="G63" s="20"/>
      <c r="H63" s="20"/>
    </row>
    <row r="64" spans="1:18" s="4" customFormat="1" ht="12.75" customHeight="1" x14ac:dyDescent="0.2">
      <c r="A64" s="62"/>
      <c r="B64" s="9"/>
      <c r="C64" s="9"/>
      <c r="E64" s="9"/>
      <c r="G64" s="9"/>
      <c r="H64" s="9"/>
    </row>
    <row r="65" spans="1:8" s="4" customFormat="1" ht="12.75" customHeight="1" x14ac:dyDescent="0.2">
      <c r="A65" s="38"/>
      <c r="B65" s="9"/>
      <c r="C65" s="9"/>
      <c r="E65" s="9"/>
      <c r="G65" s="9"/>
      <c r="H65" s="9"/>
    </row>
    <row r="66" spans="1:8" s="4" customFormat="1" ht="12.75" customHeight="1" x14ac:dyDescent="0.2">
      <c r="A66" s="38"/>
      <c r="B66" s="9"/>
      <c r="C66" s="9"/>
      <c r="E66" s="9"/>
      <c r="G66" s="9"/>
      <c r="H66" s="9"/>
    </row>
  </sheetData>
  <sheetProtection selectLockedCells="1"/>
  <mergeCells count="13">
    <mergeCell ref="A1:H2"/>
    <mergeCell ref="J6:J7"/>
    <mergeCell ref="B4:H4"/>
    <mergeCell ref="A4:A7"/>
    <mergeCell ref="E6:F6"/>
    <mergeCell ref="B5:F5"/>
    <mergeCell ref="N5:N7"/>
    <mergeCell ref="B6:B7"/>
    <mergeCell ref="G5:G7"/>
    <mergeCell ref="M5:M7"/>
    <mergeCell ref="K6:L6"/>
    <mergeCell ref="H5:H7"/>
    <mergeCell ref="C6:D6"/>
  </mergeCells>
  <phoneticPr fontId="0" type="noConversion"/>
  <printOptions horizontalCentered="1"/>
  <pageMargins left="0.78740157480314965" right="0.78740157480314965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312-26</vt:lpstr>
      <vt:lpstr>'312-26'!Área_de_impresión</vt:lpstr>
      <vt:lpstr>'312-26'!Imprimir_área_IM</vt:lpstr>
      <vt:lpstr>'312-26'!Imprimir_títulos_IM</vt:lpstr>
      <vt:lpstr>'312-26'!Títulos_a_imprimir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BERTA CEDEÑO</cp:lastModifiedBy>
  <cp:lastPrinted>2018-09-18T15:32:36Z</cp:lastPrinted>
  <dcterms:created xsi:type="dcterms:W3CDTF">1998-04-01T17:00:06Z</dcterms:created>
  <dcterms:modified xsi:type="dcterms:W3CDTF">2018-12-14T19:06:50Z</dcterms:modified>
</cp:coreProperties>
</file>