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7375" windowHeight="10845"/>
  </bookViews>
  <sheets>
    <sheet name="341-15" sheetId="1" r:id="rId1"/>
  </sheets>
  <definedNames>
    <definedName name="_xlnm.Print_Area" localSheetId="0">'341-15'!$A$1:$D$61</definedName>
    <definedName name="_xlnm.Print_Titles" localSheetId="0">'341-15'!$1:$6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B45" i="1"/>
  <c r="B33" i="1" s="1"/>
  <c r="B24" i="1" s="1"/>
  <c r="B9" i="1" s="1"/>
  <c r="D44" i="1"/>
  <c r="D32" i="1" s="1"/>
  <c r="D23" i="1" s="1"/>
  <c r="D8" i="1" s="1"/>
  <c r="C44" i="1"/>
  <c r="B44" i="1"/>
  <c r="D33" i="1"/>
  <c r="D24" i="1" s="1"/>
  <c r="C33" i="1"/>
  <c r="C24" i="1" s="1"/>
  <c r="C32" i="1"/>
  <c r="C23" i="1" s="1"/>
  <c r="B32" i="1"/>
  <c r="B23" i="1" s="1"/>
  <c r="D12" i="1"/>
  <c r="D9" i="1" s="1"/>
  <c r="C12" i="1"/>
  <c r="C9" i="1" s="1"/>
  <c r="B12" i="1"/>
  <c r="D11" i="1"/>
  <c r="C11" i="1"/>
  <c r="C8" i="1" s="1"/>
  <c r="B11" i="1"/>
  <c r="B8" i="1" s="1"/>
</calcChain>
</file>

<file path=xl/sharedStrings.xml><?xml version="1.0" encoding="utf-8"?>
<sst xmlns="http://schemas.openxmlformats.org/spreadsheetml/2006/main" count="59" uniqueCount="55">
  <si>
    <t>Clase de viaje</t>
  </si>
  <si>
    <t>Pasajeros residentes en el exterior</t>
  </si>
  <si>
    <t>2016 (P)</t>
  </si>
  <si>
    <t>2017 (P)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</si>
  <si>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</si>
  <si>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</si>
  <si>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</si>
  <si>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</si>
  <si>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</si>
  <si>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</si>
  <si>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</si>
  <si>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</si>
  <si>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</si>
  <si>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</si>
  <si>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Tránsito</t>
  </si>
  <si>
    <t>Excursionistas</t>
  </si>
  <si>
    <t>Tránsito directo (1)</t>
  </si>
  <si>
    <t>EN EL EXTERIOR, SEGÚN CLASE DE VIAJE: AÑOS 2015-17</t>
  </si>
  <si>
    <t xml:space="preserve">             Autoridad de Aeronaútica Civil.</t>
  </si>
  <si>
    <t>Número de personas……………………………...…………………………………………………..</t>
  </si>
  <si>
    <t>Gastos (en miles de balboas)……………………..…………………………………………………..</t>
  </si>
  <si>
    <t>Número de personas………………………………………………………….…………..</t>
  </si>
  <si>
    <t>Gastos (en miles de balboas)……………………………………………………..………………</t>
  </si>
  <si>
    <t>Número de personas……………………………………..……………..…………………………..</t>
  </si>
  <si>
    <t>Gastos (en miles de balboas)……………………….…………………………………………</t>
  </si>
  <si>
    <t>Número de personas…………………………………...…………………………………………………….</t>
  </si>
  <si>
    <t>Gastos (en miles de balboas)…………………………..…………………………………………</t>
  </si>
  <si>
    <t>Gastos (en miles de balboas)………………………………………………..…………………………….</t>
  </si>
  <si>
    <t>Número de personas………………………………………………………………...…………………….</t>
  </si>
  <si>
    <t>Gastos (en miles de balboas)……………………………………………………...…………………</t>
  </si>
  <si>
    <t>Número de personas………………………………………..………………………………..</t>
  </si>
  <si>
    <t>Gastos (en miles de balboas)……………………………………………………………….</t>
  </si>
  <si>
    <t>Número de personas………………………………………………………………………………….</t>
  </si>
  <si>
    <t>Gastos (en miles de balboas)…………………………………………………………….</t>
  </si>
  <si>
    <t>Número de personas……………………………………………………………………………</t>
  </si>
  <si>
    <t>Gastos (en miles de balboas)…………………………………………………………..</t>
  </si>
  <si>
    <t>Número de personas…………………………………………………………………………………</t>
  </si>
  <si>
    <t>Gastos (en miles de balboas)………………………………………………………………</t>
  </si>
  <si>
    <t>Número de personas………………………………………………………………………………</t>
  </si>
  <si>
    <t>Gastos (en miles de balboas)……………………………………………………………..</t>
  </si>
  <si>
    <t>Número de personas……………………………………………………………………………………..</t>
  </si>
  <si>
    <t>Número de personas……………………………………………………………………………..</t>
  </si>
  <si>
    <t>Gastos (en miles de balboas)……………………………………………………………</t>
  </si>
  <si>
    <t>TOTAL</t>
  </si>
  <si>
    <t>Número de personas…………………………………………………………….…………………..</t>
  </si>
  <si>
    <t>Cuadro 15.  GASTOS EFECTUADOS EN LA REPÚBLICA, POR PASAJEROS RESIDENTES</t>
  </si>
  <si>
    <t>Número de personas……………………………………………………..……………...………………</t>
  </si>
  <si>
    <t>Gastos (en miles de balboas)…………………………………………..………………………………….</t>
  </si>
  <si>
    <t>NOTA: Este cuadro no incluye el transporte internacional de pasajeros.</t>
  </si>
  <si>
    <t xml:space="preserve">            Las diferencias que se observen entre el total y los parciales se deben al redondeo.</t>
  </si>
  <si>
    <t xml:space="preserve">            giras por cuenta propia (visitas a sitios turísticos, centros comerciales y supermercados).</t>
  </si>
  <si>
    <t>(1)  Se refiere a los pasajeros cuya estadía en el país es momentánea porque continuan su viaje con destino a otros lugares.</t>
  </si>
  <si>
    <t>(P) Cifras preliminares.</t>
  </si>
  <si>
    <t xml:space="preserve">            Para mejorar la cobertura se incluyeron datos de pasajeros en cruceros que no tomaron giras, sin embargo, bajaron a realizar</t>
  </si>
  <si>
    <t>Fuente: Estadísticas de Migración, Encuesta de Turismo Receptor y Emisor, y estadísticas de tránsito directo proporcionadas por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</si>
</sst>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/>
    <xf numFmtId="0" fontId="2" fillId="0" borderId="0" xfId="0" applyNumberFormat="1" applyFont="1" applyBorder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1" xfId="0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0" fontId="2" fillId="3" borderId="9" xfId="0" applyFont="1" applyFill="1" applyBorder="1" applyAlignment="1">
      <alignment horizontal="left" indent="3"/>
    </xf>
    <xf numFmtId="0" fontId="2" fillId="3" borderId="9" xfId="0" applyFont="1" applyFill="1" applyBorder="1" applyAlignment="1">
      <alignment horizontal="left" indent="4"/>
    </xf>
    <xf numFmtId="3" fontId="2" fillId="0" borderId="10" xfId="1" applyNumberFormat="1" applyFont="1" applyFill="1" applyBorder="1"/>
    <xf numFmtId="3" fontId="2" fillId="0" borderId="11" xfId="1" applyNumberFormat="1" applyFont="1" applyFill="1" applyBorder="1"/>
    <xf numFmtId="0" fontId="2" fillId="3" borderId="9" xfId="0" applyFont="1" applyFill="1" applyBorder="1" applyAlignment="1">
      <alignment horizontal="left" indent="5"/>
    </xf>
    <xf numFmtId="0" fontId="2" fillId="0" borderId="10" xfId="0" applyFont="1" applyFill="1" applyBorder="1"/>
    <xf numFmtId="0" fontId="2" fillId="0" borderId="11" xfId="0" applyFont="1" applyFill="1" applyBorder="1"/>
    <xf numFmtId="0" fontId="2" fillId="3" borderId="12" xfId="0" applyFont="1" applyFill="1" applyBorder="1" applyAlignment="1">
      <alignment horizontal="left"/>
    </xf>
    <xf numFmtId="0" fontId="2" fillId="0" borderId="13" xfId="0" applyFont="1" applyFill="1" applyBorder="1"/>
    <xf numFmtId="0" fontId="2" fillId="0" borderId="14" xfId="0" applyFont="1" applyFill="1" applyBorder="1"/>
    <xf numFmtId="0" fontId="2" fillId="3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4" borderId="0" xfId="0" applyFont="1" applyFill="1" applyBorder="1"/>
    <xf numFmtId="0" fontId="2" fillId="0" borderId="0" xfId="0" applyFont="1" applyBorder="1" applyAlignment="1"/>
    <xf numFmtId="3" fontId="2" fillId="3" borderId="0" xfId="0" applyNumberFormat="1" applyFont="1" applyFill="1" applyBorder="1"/>
    <xf numFmtId="3" fontId="2" fillId="4" borderId="0" xfId="0" applyNumberFormat="1" applyFont="1" applyFill="1" applyBorder="1" applyAlignment="1"/>
    <xf numFmtId="0" fontId="2" fillId="4" borderId="0" xfId="0" applyFont="1" applyFill="1" applyBorder="1" applyAlignment="1"/>
    <xf numFmtId="3" fontId="2" fillId="3" borderId="0" xfId="0" applyNumberFormat="1" applyFont="1" applyFill="1" applyBorder="1" applyAlignment="1"/>
    <xf numFmtId="0" fontId="2" fillId="4" borderId="16" xfId="0" applyFont="1" applyFill="1" applyBorder="1"/>
    <xf numFmtId="0" fontId="2" fillId="4" borderId="17" xfId="0" applyFont="1" applyFill="1" applyBorder="1"/>
    <xf numFmtId="0" fontId="3" fillId="3" borderId="9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indent="2"/>
    </xf>
    <xf numFmtId="3" fontId="3" fillId="3" borderId="10" xfId="0" applyNumberFormat="1" applyFont="1" applyFill="1" applyBorder="1"/>
    <xf numFmtId="3" fontId="3" fillId="3" borderId="11" xfId="0" applyNumberFormat="1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0" fontId="3" fillId="3" borderId="9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showGridLines="0" tabSelected="1" zoomScaleNormal="100" zoomScaleSheetLayoutView="100" workbookViewId="0">
      <selection activeCell="B6" sqref="B6"/>
    </sheetView>
  </sheetViews>
  <sheetFormatPr baseColWidth="10" defaultRowHeight="12.75" x14ac:dyDescent="0.2"/>
  <cols>
    <col min="1" max="1" width="69.28515625" style="1" customWidth="1"/>
    <col min="2" max="4" width="14.7109375" style="1" customWidth="1"/>
    <col min="5" max="16384" width="11.42578125" style="1"/>
  </cols>
  <sheetData>
    <row r="1" spans="1:4" x14ac:dyDescent="0.2">
      <c r="A1" s="44" t="s">
        <v>45</v>
      </c>
      <c r="B1" s="44"/>
      <c r="C1" s="44"/>
      <c r="D1" s="44"/>
    </row>
    <row r="2" spans="1:4" x14ac:dyDescent="0.2">
      <c r="A2" s="45" t="s">
        <v>17</v>
      </c>
      <c r="B2" s="45"/>
      <c r="C2" s="45"/>
      <c r="D2" s="45"/>
    </row>
    <row r="3" spans="1:4" ht="6.2" customHeight="1" x14ac:dyDescent="0.2">
      <c r="A3" s="2"/>
      <c r="B3" s="2"/>
      <c r="C3" s="2"/>
      <c r="D3" s="3"/>
    </row>
    <row r="4" spans="1:4" x14ac:dyDescent="0.2">
      <c r="A4" s="46" t="s">
        <v>0</v>
      </c>
      <c r="B4" s="48" t="s">
        <v>1</v>
      </c>
      <c r="C4" s="49"/>
      <c r="D4" s="49"/>
    </row>
    <row r="5" spans="1:4" x14ac:dyDescent="0.2">
      <c r="A5" s="47"/>
      <c r="B5" s="4">
        <v>2015</v>
      </c>
      <c r="C5" s="4" t="s">
        <v>2</v>
      </c>
      <c r="D5" s="5" t="s">
        <v>3</v>
      </c>
    </row>
    <row r="6" spans="1:4" ht="6.2" customHeight="1" x14ac:dyDescent="0.2">
      <c r="A6" s="6"/>
      <c r="B6" s="7"/>
      <c r="C6" s="7"/>
      <c r="D6" s="8"/>
    </row>
    <row r="7" spans="1:4" x14ac:dyDescent="0.2">
      <c r="A7" s="9" t="s">
        <v>43</v>
      </c>
      <c r="B7" s="10"/>
      <c r="C7" s="10"/>
      <c r="D7" s="11"/>
    </row>
    <row r="8" spans="1:4" ht="14.1" customHeight="1" x14ac:dyDescent="0.2">
      <c r="A8" s="41" t="s">
        <v>46</v>
      </c>
      <c r="B8" s="37">
        <f>SUM(B11+B23)</f>
        <v>6961505</v>
      </c>
      <c r="C8" s="37">
        <f t="shared" ref="C8:D9" si="0">SUM(C11+C23)</f>
        <v>7519347</v>
      </c>
      <c r="D8" s="38">
        <f t="shared" si="0"/>
        <v>8142361</v>
      </c>
    </row>
    <row r="9" spans="1:4" ht="14.1" customHeight="1" x14ac:dyDescent="0.2">
      <c r="A9" s="41" t="s">
        <v>47</v>
      </c>
      <c r="B9" s="39">
        <f>SUM(B12+B24)</f>
        <v>3948324</v>
      </c>
      <c r="C9" s="39">
        <f>SUM(C12+C24)</f>
        <v>4222767</v>
      </c>
      <c r="D9" s="40">
        <f t="shared" si="0"/>
        <v>4460020</v>
      </c>
    </row>
    <row r="10" spans="1:4" ht="14.1" customHeight="1" x14ac:dyDescent="0.2">
      <c r="A10" s="35" t="s">
        <v>4</v>
      </c>
      <c r="B10" s="12"/>
      <c r="C10" s="12"/>
      <c r="D10" s="13"/>
    </row>
    <row r="11" spans="1:4" ht="14.1" customHeight="1" x14ac:dyDescent="0.2">
      <c r="A11" s="36" t="s">
        <v>19</v>
      </c>
      <c r="B11" s="39">
        <f>SUM(B14+B17+B20)</f>
        <v>144535</v>
      </c>
      <c r="C11" s="39">
        <f t="shared" ref="C11:D12" si="1">SUM(C14+C17+C20)</f>
        <v>130661</v>
      </c>
      <c r="D11" s="40">
        <f t="shared" si="1"/>
        <v>162291</v>
      </c>
    </row>
    <row r="12" spans="1:4" ht="14.1" customHeight="1" x14ac:dyDescent="0.2">
      <c r="A12" s="36" t="s">
        <v>20</v>
      </c>
      <c r="B12" s="39">
        <f>SUM(B15+B18+B21)</f>
        <v>107671</v>
      </c>
      <c r="C12" s="39">
        <f>SUM(C15+C18+C21)</f>
        <v>107731</v>
      </c>
      <c r="D12" s="40">
        <f t="shared" si="1"/>
        <v>157174</v>
      </c>
    </row>
    <row r="13" spans="1:4" x14ac:dyDescent="0.2">
      <c r="A13" s="36" t="s">
        <v>5</v>
      </c>
      <c r="B13" s="12"/>
      <c r="C13" s="12"/>
      <c r="D13" s="13"/>
    </row>
    <row r="14" spans="1:4" x14ac:dyDescent="0.2">
      <c r="A14" s="14" t="s">
        <v>21</v>
      </c>
      <c r="B14" s="12">
        <v>76017</v>
      </c>
      <c r="C14" s="13">
        <v>77236</v>
      </c>
      <c r="D14" s="13">
        <v>142591</v>
      </c>
    </row>
    <row r="15" spans="1:4" x14ac:dyDescent="0.2">
      <c r="A15" s="14" t="s">
        <v>22</v>
      </c>
      <c r="B15" s="16">
        <v>81051</v>
      </c>
      <c r="C15" s="17">
        <v>83694</v>
      </c>
      <c r="D15" s="17">
        <v>145680</v>
      </c>
    </row>
    <row r="16" spans="1:4" x14ac:dyDescent="0.2">
      <c r="A16" s="36" t="s">
        <v>6</v>
      </c>
      <c r="B16" s="16"/>
      <c r="C16" s="16"/>
      <c r="D16" s="17"/>
    </row>
    <row r="17" spans="1:4" x14ac:dyDescent="0.2">
      <c r="A17" s="14" t="s">
        <v>23</v>
      </c>
      <c r="B17" s="16">
        <v>5143</v>
      </c>
      <c r="C17" s="17">
        <v>4309</v>
      </c>
      <c r="D17" s="17">
        <v>9225</v>
      </c>
    </row>
    <row r="18" spans="1:4" x14ac:dyDescent="0.2">
      <c r="A18" s="14" t="s">
        <v>24</v>
      </c>
      <c r="B18" s="16">
        <v>4334</v>
      </c>
      <c r="C18" s="17">
        <v>4320</v>
      </c>
      <c r="D18" s="17">
        <v>9043</v>
      </c>
    </row>
    <row r="19" spans="1:4" x14ac:dyDescent="0.2">
      <c r="A19" s="36" t="s">
        <v>7</v>
      </c>
      <c r="B19" s="16"/>
      <c r="C19" s="16"/>
      <c r="D19" s="17"/>
    </row>
    <row r="20" spans="1:4" x14ac:dyDescent="0.2">
      <c r="A20" s="14" t="s">
        <v>25</v>
      </c>
      <c r="B20" s="16">
        <v>63375</v>
      </c>
      <c r="C20" s="17">
        <v>49116</v>
      </c>
      <c r="D20" s="17">
        <v>10475</v>
      </c>
    </row>
    <row r="21" spans="1:4" x14ac:dyDescent="0.2">
      <c r="A21" s="14" t="s">
        <v>26</v>
      </c>
      <c r="B21" s="16">
        <v>22286</v>
      </c>
      <c r="C21" s="17">
        <v>19717</v>
      </c>
      <c r="D21" s="17">
        <v>2451</v>
      </c>
    </row>
    <row r="22" spans="1:4" ht="14.1" customHeight="1" x14ac:dyDescent="0.2">
      <c r="A22" s="35" t="s">
        <v>8</v>
      </c>
      <c r="B22" s="12"/>
      <c r="C22" s="12"/>
      <c r="D22" s="13"/>
    </row>
    <row r="23" spans="1:4" ht="14.1" customHeight="1" x14ac:dyDescent="0.2">
      <c r="A23" s="36" t="s">
        <v>44</v>
      </c>
      <c r="B23" s="39">
        <f>SUM(B26+B29+B32)</f>
        <v>6816970</v>
      </c>
      <c r="C23" s="39">
        <f t="shared" ref="C23:D24" si="2">SUM(C26+C29+C32)</f>
        <v>7388686</v>
      </c>
      <c r="D23" s="40">
        <f t="shared" si="2"/>
        <v>7980070</v>
      </c>
    </row>
    <row r="24" spans="1:4" ht="14.1" customHeight="1" x14ac:dyDescent="0.2">
      <c r="A24" s="36" t="s">
        <v>27</v>
      </c>
      <c r="B24" s="39">
        <f>SUM(B27+B30+B33)</f>
        <v>3840653</v>
      </c>
      <c r="C24" s="39">
        <f t="shared" si="2"/>
        <v>4115036</v>
      </c>
      <c r="D24" s="40">
        <f t="shared" si="2"/>
        <v>4302846</v>
      </c>
    </row>
    <row r="25" spans="1:4" x14ac:dyDescent="0.2">
      <c r="A25" s="36" t="s">
        <v>9</v>
      </c>
      <c r="B25" s="12"/>
      <c r="C25" s="12"/>
      <c r="D25" s="13"/>
    </row>
    <row r="26" spans="1:4" x14ac:dyDescent="0.2">
      <c r="A26" s="14" t="s">
        <v>28</v>
      </c>
      <c r="B26" s="12">
        <v>4516</v>
      </c>
      <c r="C26" s="13">
        <v>4646</v>
      </c>
      <c r="D26" s="13">
        <v>4455</v>
      </c>
    </row>
    <row r="27" spans="1:4" x14ac:dyDescent="0.2">
      <c r="A27" s="14" t="s">
        <v>29</v>
      </c>
      <c r="B27" s="12">
        <v>7814</v>
      </c>
      <c r="C27" s="13">
        <v>8029</v>
      </c>
      <c r="D27" s="13">
        <v>7772</v>
      </c>
    </row>
    <row r="28" spans="1:4" x14ac:dyDescent="0.2">
      <c r="A28" s="36" t="s">
        <v>10</v>
      </c>
      <c r="B28" s="12"/>
      <c r="C28" s="12"/>
      <c r="D28" s="13"/>
    </row>
    <row r="29" spans="1:4" x14ac:dyDescent="0.2">
      <c r="A29" s="14" t="s">
        <v>30</v>
      </c>
      <c r="B29" s="12">
        <v>1992</v>
      </c>
      <c r="C29" s="13">
        <v>2623</v>
      </c>
      <c r="D29" s="13">
        <v>9690</v>
      </c>
    </row>
    <row r="30" spans="1:4" x14ac:dyDescent="0.2">
      <c r="A30" s="14" t="s">
        <v>31</v>
      </c>
      <c r="B30" s="16">
        <v>2100</v>
      </c>
      <c r="C30" s="17">
        <v>2739</v>
      </c>
      <c r="D30" s="17">
        <v>8822</v>
      </c>
    </row>
    <row r="31" spans="1:4" x14ac:dyDescent="0.2">
      <c r="A31" s="36" t="s">
        <v>11</v>
      </c>
      <c r="B31" s="16"/>
      <c r="C31" s="16"/>
      <c r="D31" s="17"/>
    </row>
    <row r="32" spans="1:4" x14ac:dyDescent="0.2">
      <c r="A32" s="14" t="s">
        <v>32</v>
      </c>
      <c r="B32" s="16">
        <f>SUM(B35+B38+B41+B44)</f>
        <v>6810462</v>
      </c>
      <c r="C32" s="16">
        <f t="shared" ref="C32:D33" si="3">SUM(C35+C38+C41+C44)</f>
        <v>7381417</v>
      </c>
      <c r="D32" s="17">
        <f t="shared" si="3"/>
        <v>7965925</v>
      </c>
    </row>
    <row r="33" spans="1:4" x14ac:dyDescent="0.2">
      <c r="A33" s="14" t="s">
        <v>33</v>
      </c>
      <c r="B33" s="16">
        <f>SUM(B36+B39+B42+B45)</f>
        <v>3830739</v>
      </c>
      <c r="C33" s="16">
        <f t="shared" si="3"/>
        <v>4104268</v>
      </c>
      <c r="D33" s="17">
        <f t="shared" si="3"/>
        <v>4286252</v>
      </c>
    </row>
    <row r="34" spans="1:4" x14ac:dyDescent="0.2">
      <c r="A34" s="14" t="s">
        <v>12</v>
      </c>
      <c r="B34" s="16"/>
      <c r="C34" s="16"/>
      <c r="D34" s="17"/>
    </row>
    <row r="35" spans="1:4" x14ac:dyDescent="0.2">
      <c r="A35" s="15" t="s">
        <v>34</v>
      </c>
      <c r="B35" s="16">
        <v>1673090</v>
      </c>
      <c r="C35" s="17">
        <v>1742001</v>
      </c>
      <c r="D35" s="17">
        <v>1516347</v>
      </c>
    </row>
    <row r="36" spans="1:4" x14ac:dyDescent="0.2">
      <c r="A36" s="15" t="s">
        <v>35</v>
      </c>
      <c r="B36" s="16">
        <v>1626699</v>
      </c>
      <c r="C36" s="17">
        <v>1673957</v>
      </c>
      <c r="D36" s="17">
        <v>1461928</v>
      </c>
    </row>
    <row r="37" spans="1:4" x14ac:dyDescent="0.2">
      <c r="A37" s="14" t="s">
        <v>13</v>
      </c>
      <c r="B37" s="19"/>
      <c r="C37" s="19"/>
      <c r="D37" s="20"/>
    </row>
    <row r="38" spans="1:4" x14ac:dyDescent="0.2">
      <c r="A38" s="15" t="s">
        <v>36</v>
      </c>
      <c r="B38" s="16">
        <v>2218</v>
      </c>
      <c r="C38" s="17">
        <v>6366</v>
      </c>
      <c r="D38" s="17">
        <v>8021</v>
      </c>
    </row>
    <row r="39" spans="1:4" x14ac:dyDescent="0.2">
      <c r="A39" s="15" t="s">
        <v>37</v>
      </c>
      <c r="B39" s="16">
        <v>1759</v>
      </c>
      <c r="C39" s="17">
        <v>5308</v>
      </c>
      <c r="D39" s="17">
        <v>6181</v>
      </c>
    </row>
    <row r="40" spans="1:4" x14ac:dyDescent="0.2">
      <c r="A40" s="14" t="s">
        <v>11</v>
      </c>
      <c r="B40" s="16"/>
      <c r="C40" s="16"/>
      <c r="D40" s="17"/>
    </row>
    <row r="41" spans="1:4" x14ac:dyDescent="0.2">
      <c r="A41" s="15" t="s">
        <v>38</v>
      </c>
      <c r="B41" s="16">
        <v>84378</v>
      </c>
      <c r="C41" s="17">
        <v>69089</v>
      </c>
      <c r="D41" s="17">
        <v>154138</v>
      </c>
    </row>
    <row r="42" spans="1:4" x14ac:dyDescent="0.2">
      <c r="A42" s="15" t="s">
        <v>39</v>
      </c>
      <c r="B42" s="16">
        <v>59130</v>
      </c>
      <c r="C42" s="17">
        <v>70555</v>
      </c>
      <c r="D42" s="17">
        <v>148865</v>
      </c>
    </row>
    <row r="43" spans="1:4" x14ac:dyDescent="0.2">
      <c r="A43" s="14" t="s">
        <v>14</v>
      </c>
      <c r="B43" s="16"/>
      <c r="C43" s="16"/>
      <c r="D43" s="17"/>
    </row>
    <row r="44" spans="1:4" x14ac:dyDescent="0.2">
      <c r="A44" s="15" t="s">
        <v>40</v>
      </c>
      <c r="B44" s="12">
        <f>SUM(B47+B50)</f>
        <v>5050776</v>
      </c>
      <c r="C44" s="12">
        <f t="shared" ref="C44:D45" si="4">SUM(C47+C50)</f>
        <v>5563961</v>
      </c>
      <c r="D44" s="13">
        <f t="shared" si="4"/>
        <v>6287419</v>
      </c>
    </row>
    <row r="45" spans="1:4" x14ac:dyDescent="0.2">
      <c r="A45" s="15" t="s">
        <v>37</v>
      </c>
      <c r="B45" s="12">
        <f>SUM(B48+B51)</f>
        <v>2143151</v>
      </c>
      <c r="C45" s="12">
        <f t="shared" si="4"/>
        <v>2354448</v>
      </c>
      <c r="D45" s="13">
        <f t="shared" si="4"/>
        <v>2669278</v>
      </c>
    </row>
    <row r="46" spans="1:4" x14ac:dyDescent="0.2">
      <c r="A46" s="15" t="s">
        <v>15</v>
      </c>
      <c r="B46" s="16"/>
      <c r="C46" s="16"/>
      <c r="D46" s="17"/>
    </row>
    <row r="47" spans="1:4" x14ac:dyDescent="0.2">
      <c r="A47" s="18" t="s">
        <v>41</v>
      </c>
      <c r="B47" s="16">
        <v>434709</v>
      </c>
      <c r="C47" s="17">
        <v>430474</v>
      </c>
      <c r="D47" s="17">
        <v>668834</v>
      </c>
    </row>
    <row r="48" spans="1:4" x14ac:dyDescent="0.2">
      <c r="A48" s="18" t="s">
        <v>35</v>
      </c>
      <c r="B48" s="16">
        <v>89312</v>
      </c>
      <c r="C48" s="17">
        <v>88237</v>
      </c>
      <c r="D48" s="17">
        <v>132132</v>
      </c>
    </row>
    <row r="49" spans="1:4" x14ac:dyDescent="0.2">
      <c r="A49" s="15" t="s">
        <v>16</v>
      </c>
      <c r="B49" s="16"/>
      <c r="C49" s="16"/>
      <c r="D49" s="17"/>
    </row>
    <row r="50" spans="1:4" x14ac:dyDescent="0.2">
      <c r="A50" s="18" t="s">
        <v>36</v>
      </c>
      <c r="B50" s="16">
        <v>4616067</v>
      </c>
      <c r="C50" s="17">
        <v>5133487</v>
      </c>
      <c r="D50" s="17">
        <v>5618585</v>
      </c>
    </row>
    <row r="51" spans="1:4" x14ac:dyDescent="0.2">
      <c r="A51" s="18" t="s">
        <v>42</v>
      </c>
      <c r="B51" s="16">
        <v>2053839</v>
      </c>
      <c r="C51" s="17">
        <v>2266211</v>
      </c>
      <c r="D51" s="17">
        <v>2537146</v>
      </c>
    </row>
    <row r="52" spans="1:4" ht="6.2" customHeight="1" x14ac:dyDescent="0.2">
      <c r="A52" s="21"/>
      <c r="B52" s="22"/>
      <c r="C52" s="22"/>
      <c r="D52" s="23"/>
    </row>
    <row r="53" spans="1:4" ht="6.2" customHeight="1" x14ac:dyDescent="0.2">
      <c r="A53" s="24"/>
      <c r="B53" s="25"/>
      <c r="C53" s="26"/>
      <c r="D53" s="25"/>
    </row>
    <row r="54" spans="1:4" x14ac:dyDescent="0.2">
      <c r="A54" s="42" t="s">
        <v>48</v>
      </c>
      <c r="B54" s="43"/>
      <c r="C54" s="27"/>
      <c r="D54" s="28"/>
    </row>
    <row r="55" spans="1:4" x14ac:dyDescent="0.2">
      <c r="A55" s="29" t="s">
        <v>49</v>
      </c>
      <c r="B55" s="30"/>
      <c r="C55" s="30"/>
      <c r="D55" s="28"/>
    </row>
    <row r="56" spans="1:4" x14ac:dyDescent="0.2">
      <c r="A56" s="29" t="s">
        <v>53</v>
      </c>
      <c r="B56" s="31"/>
      <c r="C56" s="31"/>
      <c r="D56" s="28"/>
    </row>
    <row r="57" spans="1:4" x14ac:dyDescent="0.2">
      <c r="A57" s="29" t="s">
        <v>50</v>
      </c>
      <c r="B57" s="31"/>
      <c r="C57" s="31"/>
      <c r="D57" s="28"/>
    </row>
    <row r="58" spans="1:4" x14ac:dyDescent="0.2">
      <c r="A58" s="29" t="s">
        <v>51</v>
      </c>
      <c r="B58" s="31"/>
      <c r="C58" s="31"/>
      <c r="D58" s="28"/>
    </row>
    <row r="59" spans="1:4" x14ac:dyDescent="0.2">
      <c r="A59" s="1" t="s">
        <v>52</v>
      </c>
      <c r="B59" s="30"/>
      <c r="C59" s="30"/>
      <c r="D59" s="28"/>
    </row>
    <row r="60" spans="1:4" x14ac:dyDescent="0.2">
      <c r="A60" s="32" t="s">
        <v>54</v>
      </c>
      <c r="B60" s="33"/>
      <c r="C60" s="27"/>
      <c r="D60" s="28"/>
    </row>
    <row r="61" spans="1:4" x14ac:dyDescent="0.2">
      <c r="A61" s="32" t="s">
        <v>18</v>
      </c>
      <c r="B61" s="34"/>
      <c r="C61" s="27"/>
      <c r="D61" s="28"/>
    </row>
  </sheetData>
  <mergeCells count="5">
    <mergeCell ref="A54:B54"/>
    <mergeCell ref="A1:D1"/>
    <mergeCell ref="A2:D2"/>
    <mergeCell ref="A4:A5"/>
    <mergeCell ref="B4:D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341-15</vt:lpstr>
      <vt:lpstr>'341-15'!Área_de_impresión</vt:lpstr>
      <vt:lpstr>'341-15'!Títulos_a_imprimir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2019-03-12T17:37:20Z</cp:lastPrinted>
  <dcterms:created xsi:type="dcterms:W3CDTF">2018-10-11T20:07:39Z</dcterms:created>
  <dcterms:modified xsi:type="dcterms:W3CDTF">2019-03-14T20:29:13Z</dcterms:modified>
</cp:coreProperties>
</file>