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5-17\Boletín Balanza de Pagos - Virna\Cuadros\"/>
    </mc:Choice>
  </mc:AlternateContent>
  <bookViews>
    <workbookView xWindow="0" yWindow="0" windowWidth="27375" windowHeight="10845"/>
  </bookViews>
  <sheets>
    <sheet name="341-19" sheetId="1" r:id="rId1"/>
  </sheets>
  <definedNames>
    <definedName name="_xlnm.Print_Area" localSheetId="0">'341-19'!$A$1:$D$49</definedName>
    <definedName name="_xlnm.Print_Titles" localSheetId="0">'341-19'!$1:$6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24" i="1" s="1"/>
  <c r="C33" i="1"/>
  <c r="C24" i="1" s="1"/>
  <c r="B33" i="1"/>
  <c r="B24" i="1" s="1"/>
  <c r="D32" i="1"/>
  <c r="D23" i="1" s="1"/>
  <c r="C32" i="1"/>
  <c r="B32" i="1"/>
  <c r="C23" i="1"/>
  <c r="B23" i="1"/>
  <c r="D12" i="1" l="1"/>
  <c r="D9" i="1" s="1"/>
  <c r="C12" i="1"/>
  <c r="C9" i="1" s="1"/>
  <c r="B12" i="1"/>
  <c r="D11" i="1"/>
  <c r="D8" i="1" s="1"/>
  <c r="C11" i="1"/>
  <c r="B11" i="1"/>
  <c r="B8" i="1" s="1"/>
  <c r="C8" i="1"/>
  <c r="B9" i="1" l="1"/>
</calcChain>
</file>

<file path=xl/sharedStrings.xml><?xml version="1.0" encoding="utf-8"?>
<sst xmlns="http://schemas.openxmlformats.org/spreadsheetml/2006/main" count="50" uniqueCount="47">
  <si>
    <t>Residentes de Panamá</t>
  </si>
  <si>
    <t>2016 (P)</t>
  </si>
  <si>
    <t>2017 (P)</t>
  </si>
  <si>
    <t>Viajes de negocios</t>
  </si>
  <si>
    <t>Negocios</t>
  </si>
  <si>
    <t>Misión oficial</t>
  </si>
  <si>
    <t>Tripulantes de naves y aeronaves</t>
  </si>
  <si>
    <t>...</t>
  </si>
  <si>
    <t>Viajes personales</t>
  </si>
  <si>
    <t>Asuntos médicos</t>
  </si>
  <si>
    <t>Estudios</t>
  </si>
  <si>
    <t>Otros</t>
  </si>
  <si>
    <t>Recreo</t>
  </si>
  <si>
    <t>Asuntos de familia</t>
  </si>
  <si>
    <t>NOTA: Las diferencias que se observen entre el total y los parciales se deben al redondeo.</t>
  </si>
  <si>
    <t xml:space="preserve"> DE PANAMÁ, SEGÚN CLASE DE VIAJE: AÑOS 2015-17</t>
  </si>
  <si>
    <t>Número de personas……………………………………………………..……………...………………</t>
  </si>
  <si>
    <t>Gastos (en miles de balboas)…………………………………………..………………………………….</t>
  </si>
  <si>
    <t>Número de personas……………………………...…………………………………………………..</t>
  </si>
  <si>
    <t>Gastos (en miles de balboas)……………………..…………………………………………………..</t>
  </si>
  <si>
    <t>Número de personas………………………………………………………….…………..</t>
  </si>
  <si>
    <t>Gastos (en miles de balboas)……………………………………………………..………………</t>
  </si>
  <si>
    <t>Número de personas……………………………………..……………..…………………………..</t>
  </si>
  <si>
    <t>Gastos (en miles de balboas)……………………….…………………………………………</t>
  </si>
  <si>
    <t>Número de personas…………………………………...…………………………………………………….</t>
  </si>
  <si>
    <t>Gastos (en miles de balboas)…………………………..…………………………………………</t>
  </si>
  <si>
    <t>Número de personas……………………………………………………………. …………………..</t>
  </si>
  <si>
    <t>Gastos (en miles de balboas)………………………………………………..…………………………….</t>
  </si>
  <si>
    <t>Número de personas………………………………………………………………...…………………….</t>
  </si>
  <si>
    <t>Gastos (en miles de balboas)……………………………………………………...…………………</t>
  </si>
  <si>
    <t>Número de personas………………………………………..………………………………..</t>
  </si>
  <si>
    <t>Gastos (en miles de balboas)……………………………………………………………….</t>
  </si>
  <si>
    <t>Número de personas………………………………………………………………………………….</t>
  </si>
  <si>
    <t>Gastos (en miles de balboas)…………………………………………………………….</t>
  </si>
  <si>
    <t>Número de personas……………………………………………………………………………</t>
  </si>
  <si>
    <t>Gastos (en miles de balboas)…………………………………………………………..</t>
  </si>
  <si>
    <t>Número de personas…………………………………………………………………………………</t>
  </si>
  <si>
    <t>Gastos (en miles de balboas)………………………………………………………………</t>
  </si>
  <si>
    <t>Número de personas………………………………………………………………………………</t>
  </si>
  <si>
    <t>Gastos (en miles de balboas)……………………………………………………………..</t>
  </si>
  <si>
    <t xml:space="preserve">             Aviación.</t>
  </si>
  <si>
    <t>TOTAL</t>
  </si>
  <si>
    <t>Clase de viaje</t>
  </si>
  <si>
    <t>Cuadro 19.  GASTOS EFECTUADOS EN EL EXTERIOR, POR RESIDENTES</t>
  </si>
  <si>
    <t>…   Información no disponible.</t>
  </si>
  <si>
    <t>(P)  Cifras preliminares.</t>
  </si>
  <si>
    <t>Fuente: Estadísticas de Migración, Encuesta de Turismo Receptor y Emisor, y datos proporcionados por la Compañía Panameña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</si>
</sst>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3" fontId="1" fillId="2" borderId="0" xfId="0" applyNumberFormat="1" applyFont="1" applyFill="1"/>
    <xf numFmtId="0" fontId="1" fillId="2" borderId="0" xfId="0" applyNumberFormat="1" applyFont="1" applyFill="1" applyBorder="1"/>
    <xf numFmtId="0" fontId="1" fillId="2" borderId="0" xfId="0" applyNumberFormat="1" applyFont="1" applyFill="1"/>
    <xf numFmtId="0" fontId="1" fillId="2" borderId="1" xfId="0" applyNumberFormat="1" applyFont="1" applyFill="1" applyBorder="1"/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/>
    <xf numFmtId="3" fontId="1" fillId="2" borderId="8" xfId="0" applyNumberFormat="1" applyFont="1" applyFill="1" applyBorder="1"/>
    <xf numFmtId="0" fontId="2" fillId="2" borderId="9" xfId="0" applyFont="1" applyFill="1" applyBorder="1" applyAlignment="1">
      <alignment horizontal="center"/>
    </xf>
    <xf numFmtId="3" fontId="1" fillId="2" borderId="10" xfId="0" applyNumberFormat="1" applyFont="1" applyFill="1" applyBorder="1"/>
    <xf numFmtId="3" fontId="1" fillId="2" borderId="11" xfId="0" applyNumberFormat="1" applyFont="1" applyFill="1" applyBorder="1"/>
    <xf numFmtId="0" fontId="2" fillId="2" borderId="9" xfId="0" applyFont="1" applyFill="1" applyBorder="1" applyAlignment="1">
      <alignment horizontal="left" indent="1"/>
    </xf>
    <xf numFmtId="0" fontId="1" fillId="2" borderId="9" xfId="0" applyFont="1" applyFill="1" applyBorder="1" applyAlignment="1">
      <alignment horizontal="left" indent="2"/>
    </xf>
    <xf numFmtId="0" fontId="1" fillId="2" borderId="9" xfId="0" applyFont="1" applyFill="1" applyBorder="1" applyAlignment="1">
      <alignment horizontal="left" indent="3"/>
    </xf>
    <xf numFmtId="3" fontId="1" fillId="0" borderId="10" xfId="0" applyNumberFormat="1" applyFont="1" applyBorder="1"/>
    <xf numFmtId="3" fontId="1" fillId="0" borderId="11" xfId="0" applyNumberFormat="1" applyFont="1" applyBorder="1"/>
    <xf numFmtId="3" fontId="1" fillId="2" borderId="10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left" indent="4"/>
    </xf>
    <xf numFmtId="3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3" fontId="1" fillId="2" borderId="0" xfId="0" applyNumberFormat="1" applyFont="1" applyFill="1" applyBorder="1"/>
    <xf numFmtId="0" fontId="1" fillId="4" borderId="0" xfId="0" applyFont="1" applyFill="1" applyBorder="1" applyAlignment="1"/>
    <xf numFmtId="3" fontId="1" fillId="2" borderId="0" xfId="0" applyNumberFormat="1" applyFont="1" applyFill="1" applyBorder="1" applyAlignment="1"/>
    <xf numFmtId="0" fontId="1" fillId="0" borderId="0" xfId="0" applyFont="1"/>
    <xf numFmtId="3" fontId="2" fillId="2" borderId="10" xfId="1" applyNumberFormat="1" applyFont="1" applyFill="1" applyBorder="1"/>
    <xf numFmtId="3" fontId="2" fillId="2" borderId="11" xfId="1" applyNumberFormat="1" applyFont="1" applyFill="1" applyBorder="1"/>
    <xf numFmtId="3" fontId="1" fillId="2" borderId="10" xfId="1" applyNumberFormat="1" applyFont="1" applyFill="1" applyBorder="1"/>
    <xf numFmtId="3" fontId="1" fillId="2" borderId="11" xfId="1" applyNumberFormat="1" applyFont="1" applyFill="1" applyBorder="1"/>
    <xf numFmtId="3" fontId="1" fillId="2" borderId="0" xfId="0" applyNumberFormat="1" applyFont="1" applyFill="1" applyAlignment="1"/>
    <xf numFmtId="0" fontId="2" fillId="2" borderId="9" xfId="0" applyFont="1" applyFill="1" applyBorder="1" applyAlignment="1">
      <alignment horizontal="left"/>
    </xf>
    <xf numFmtId="0" fontId="2" fillId="0" borderId="0" xfId="0" applyFont="1"/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wrapText="1"/>
    </xf>
  </cellXfs>
  <cellStyles count="2">
    <cellStyle name="Normal" xfId="0" builtinId="0"/>
    <cellStyle name="Normal_viajes1980-2004Mnl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showGridLines="0" tabSelected="1" zoomScaleNormal="100" zoomScaleSheetLayoutView="100" workbookViewId="0">
      <selection activeCell="B6" sqref="B6"/>
    </sheetView>
  </sheetViews>
  <sheetFormatPr baseColWidth="10" defaultRowHeight="12.75" x14ac:dyDescent="0.2"/>
  <cols>
    <col min="1" max="1" width="69.28515625" style="27" customWidth="1"/>
    <col min="2" max="4" width="14.7109375" style="27" customWidth="1"/>
    <col min="5" max="16384" width="11.42578125" style="27"/>
  </cols>
  <sheetData>
    <row r="1" spans="1:4" x14ac:dyDescent="0.2">
      <c r="A1" s="39" t="s">
        <v>43</v>
      </c>
      <c r="B1" s="39"/>
      <c r="C1" s="39"/>
      <c r="D1" s="39"/>
    </row>
    <row r="2" spans="1:4" x14ac:dyDescent="0.2">
      <c r="A2" s="39" t="s">
        <v>15</v>
      </c>
      <c r="B2" s="39"/>
      <c r="C2" s="39"/>
      <c r="D2" s="39"/>
    </row>
    <row r="3" spans="1:4" ht="6.2" customHeight="1" x14ac:dyDescent="0.2">
      <c r="A3" s="2"/>
      <c r="B3" s="3"/>
      <c r="C3" s="4"/>
      <c r="D3" s="4"/>
    </row>
    <row r="4" spans="1:4" x14ac:dyDescent="0.2">
      <c r="A4" s="35" t="s">
        <v>42</v>
      </c>
      <c r="B4" s="37" t="s">
        <v>0</v>
      </c>
      <c r="C4" s="38"/>
      <c r="D4" s="38"/>
    </row>
    <row r="5" spans="1:4" x14ac:dyDescent="0.2">
      <c r="A5" s="36"/>
      <c r="B5" s="5">
        <v>2015</v>
      </c>
      <c r="C5" s="5" t="s">
        <v>1</v>
      </c>
      <c r="D5" s="6" t="s">
        <v>2</v>
      </c>
    </row>
    <row r="6" spans="1:4" ht="6.2" customHeight="1" x14ac:dyDescent="0.2">
      <c r="A6" s="7"/>
      <c r="B6" s="8"/>
      <c r="C6" s="8"/>
      <c r="D6" s="9"/>
    </row>
    <row r="7" spans="1:4" x14ac:dyDescent="0.2">
      <c r="A7" s="10" t="s">
        <v>41</v>
      </c>
      <c r="B7" s="11"/>
      <c r="C7" s="11"/>
      <c r="D7" s="12"/>
    </row>
    <row r="8" spans="1:4" s="34" customFormat="1" ht="14.1" customHeight="1" x14ac:dyDescent="0.2">
      <c r="A8" s="33" t="s">
        <v>16</v>
      </c>
      <c r="B8" s="28">
        <f>SUM(B11+B23)</f>
        <v>965038</v>
      </c>
      <c r="C8" s="28">
        <f t="shared" ref="C8:D9" si="0">SUM(C11+C23)</f>
        <v>1051449</v>
      </c>
      <c r="D8" s="29">
        <f t="shared" si="0"/>
        <v>860010</v>
      </c>
    </row>
    <row r="9" spans="1:4" s="34" customFormat="1" ht="14.1" customHeight="1" x14ac:dyDescent="0.2">
      <c r="A9" s="33" t="s">
        <v>17</v>
      </c>
      <c r="B9" s="28">
        <f>SUM(B12+B24)</f>
        <v>1054678</v>
      </c>
      <c r="C9" s="28">
        <f t="shared" si="0"/>
        <v>1164449</v>
      </c>
      <c r="D9" s="29">
        <f t="shared" si="0"/>
        <v>916400</v>
      </c>
    </row>
    <row r="10" spans="1:4" ht="14.1" customHeight="1" x14ac:dyDescent="0.2">
      <c r="A10" s="13" t="s">
        <v>3</v>
      </c>
      <c r="B10" s="11"/>
      <c r="C10" s="11"/>
      <c r="D10" s="12"/>
    </row>
    <row r="11" spans="1:4" ht="14.1" customHeight="1" x14ac:dyDescent="0.2">
      <c r="A11" s="14" t="s">
        <v>18</v>
      </c>
      <c r="B11" s="28">
        <f>SUM(B14+B17)</f>
        <v>212303</v>
      </c>
      <c r="C11" s="28">
        <f t="shared" ref="C11:D11" si="1">SUM(C14+C17)</f>
        <v>230938</v>
      </c>
      <c r="D11" s="29">
        <f t="shared" si="1"/>
        <v>183623</v>
      </c>
    </row>
    <row r="12" spans="1:4" ht="14.1" customHeight="1" x14ac:dyDescent="0.2">
      <c r="A12" s="14" t="s">
        <v>19</v>
      </c>
      <c r="B12" s="28">
        <f>SUM(B15+B18+B21)</f>
        <v>243689</v>
      </c>
      <c r="C12" s="28">
        <f t="shared" ref="C12:D12" si="2">SUM(C15+C18+C21)</f>
        <v>257902</v>
      </c>
      <c r="D12" s="29">
        <f t="shared" si="2"/>
        <v>209880</v>
      </c>
    </row>
    <row r="13" spans="1:4" x14ac:dyDescent="0.2">
      <c r="A13" s="14" t="s">
        <v>4</v>
      </c>
      <c r="B13" s="11"/>
      <c r="C13" s="11"/>
      <c r="D13" s="12"/>
    </row>
    <row r="14" spans="1:4" x14ac:dyDescent="0.2">
      <c r="A14" s="15" t="s">
        <v>20</v>
      </c>
      <c r="B14" s="16">
        <v>96512</v>
      </c>
      <c r="C14" s="16">
        <v>105154</v>
      </c>
      <c r="D14" s="17">
        <v>86021</v>
      </c>
    </row>
    <row r="15" spans="1:4" x14ac:dyDescent="0.2">
      <c r="A15" s="15" t="s">
        <v>21</v>
      </c>
      <c r="B15" s="16">
        <v>94909</v>
      </c>
      <c r="C15" s="16">
        <v>102268</v>
      </c>
      <c r="D15" s="17">
        <v>82051</v>
      </c>
    </row>
    <row r="16" spans="1:4" x14ac:dyDescent="0.2">
      <c r="A16" s="14" t="s">
        <v>5</v>
      </c>
      <c r="B16" s="11"/>
      <c r="C16" s="11"/>
      <c r="D16" s="12"/>
    </row>
    <row r="17" spans="1:4" x14ac:dyDescent="0.2">
      <c r="A17" s="15" t="s">
        <v>22</v>
      </c>
      <c r="B17" s="16">
        <v>115791</v>
      </c>
      <c r="C17" s="17">
        <v>125784</v>
      </c>
      <c r="D17" s="17">
        <v>97602</v>
      </c>
    </row>
    <row r="18" spans="1:4" x14ac:dyDescent="0.2">
      <c r="A18" s="15" t="s">
        <v>23</v>
      </c>
      <c r="B18" s="16">
        <v>128451</v>
      </c>
      <c r="C18" s="17">
        <v>139365</v>
      </c>
      <c r="D18" s="17">
        <v>108140</v>
      </c>
    </row>
    <row r="19" spans="1:4" x14ac:dyDescent="0.2">
      <c r="A19" s="14" t="s">
        <v>6</v>
      </c>
      <c r="B19" s="11"/>
      <c r="C19" s="11"/>
      <c r="D19" s="12"/>
    </row>
    <row r="20" spans="1:4" x14ac:dyDescent="0.2">
      <c r="A20" s="15" t="s">
        <v>24</v>
      </c>
      <c r="B20" s="18" t="s">
        <v>7</v>
      </c>
      <c r="C20" s="18" t="s">
        <v>7</v>
      </c>
      <c r="D20" s="19" t="s">
        <v>7</v>
      </c>
    </row>
    <row r="21" spans="1:4" x14ac:dyDescent="0.2">
      <c r="A21" s="15" t="s">
        <v>25</v>
      </c>
      <c r="B21" s="16">
        <v>20329</v>
      </c>
      <c r="C21" s="17">
        <v>16269</v>
      </c>
      <c r="D21" s="17">
        <v>19689</v>
      </c>
    </row>
    <row r="22" spans="1:4" ht="14.1" customHeight="1" x14ac:dyDescent="0.2">
      <c r="A22" s="13" t="s">
        <v>8</v>
      </c>
      <c r="B22" s="11"/>
      <c r="C22" s="11"/>
      <c r="D22" s="12"/>
    </row>
    <row r="23" spans="1:4" ht="14.1" customHeight="1" x14ac:dyDescent="0.2">
      <c r="A23" s="14" t="s">
        <v>26</v>
      </c>
      <c r="B23" s="28">
        <f>SUM(B26+B29+B32)</f>
        <v>752735</v>
      </c>
      <c r="C23" s="28">
        <f t="shared" ref="C23:D24" si="3">SUM(C26+C29+C32)</f>
        <v>820511</v>
      </c>
      <c r="D23" s="29">
        <f t="shared" si="3"/>
        <v>676387</v>
      </c>
    </row>
    <row r="24" spans="1:4" ht="14.1" customHeight="1" x14ac:dyDescent="0.2">
      <c r="A24" s="14" t="s">
        <v>27</v>
      </c>
      <c r="B24" s="28">
        <f>SUM(B27+B30+B33)</f>
        <v>810989</v>
      </c>
      <c r="C24" s="28">
        <f t="shared" si="3"/>
        <v>906547</v>
      </c>
      <c r="D24" s="29">
        <f t="shared" si="3"/>
        <v>706520</v>
      </c>
    </row>
    <row r="25" spans="1:4" x14ac:dyDescent="0.2">
      <c r="A25" s="14" t="s">
        <v>9</v>
      </c>
      <c r="B25" s="11"/>
      <c r="C25" s="11"/>
      <c r="D25" s="12"/>
    </row>
    <row r="26" spans="1:4" x14ac:dyDescent="0.2">
      <c r="A26" s="15" t="s">
        <v>28</v>
      </c>
      <c r="B26" s="16">
        <v>119507</v>
      </c>
      <c r="C26" s="17">
        <v>129976</v>
      </c>
      <c r="D26" s="17">
        <v>103060</v>
      </c>
    </row>
    <row r="27" spans="1:4" x14ac:dyDescent="0.2">
      <c r="A27" s="15" t="s">
        <v>29</v>
      </c>
      <c r="B27" s="16">
        <v>153570</v>
      </c>
      <c r="C27" s="17">
        <v>167967</v>
      </c>
      <c r="D27" s="17">
        <v>132749</v>
      </c>
    </row>
    <row r="28" spans="1:4" x14ac:dyDescent="0.2">
      <c r="A28" s="14" t="s">
        <v>10</v>
      </c>
      <c r="B28" s="11"/>
      <c r="C28" s="11"/>
      <c r="D28" s="12"/>
    </row>
    <row r="29" spans="1:4" x14ac:dyDescent="0.2">
      <c r="A29" s="15" t="s">
        <v>30</v>
      </c>
      <c r="B29" s="16">
        <v>109863</v>
      </c>
      <c r="C29" s="17">
        <v>119848</v>
      </c>
      <c r="D29" s="17">
        <v>100052</v>
      </c>
    </row>
    <row r="30" spans="1:4" x14ac:dyDescent="0.2">
      <c r="A30" s="15" t="s">
        <v>31</v>
      </c>
      <c r="B30" s="16">
        <v>104510</v>
      </c>
      <c r="C30" s="17">
        <v>114292</v>
      </c>
      <c r="D30" s="17">
        <v>94802</v>
      </c>
    </row>
    <row r="31" spans="1:4" x14ac:dyDescent="0.2">
      <c r="A31" s="14" t="s">
        <v>11</v>
      </c>
      <c r="B31" s="11"/>
      <c r="C31" s="11"/>
      <c r="D31" s="12"/>
    </row>
    <row r="32" spans="1:4" x14ac:dyDescent="0.2">
      <c r="A32" s="15" t="s">
        <v>32</v>
      </c>
      <c r="B32" s="30">
        <f>SUM(B35+B38+B41)</f>
        <v>523365</v>
      </c>
      <c r="C32" s="30">
        <f t="shared" ref="C32:D33" si="4">SUM(C35+C38+C41)</f>
        <v>570687</v>
      </c>
      <c r="D32" s="31">
        <f t="shared" si="4"/>
        <v>473275</v>
      </c>
    </row>
    <row r="33" spans="1:4" x14ac:dyDescent="0.2">
      <c r="A33" s="15" t="s">
        <v>33</v>
      </c>
      <c r="B33" s="30">
        <f>SUM(B36+B39+B42)</f>
        <v>552909</v>
      </c>
      <c r="C33" s="30">
        <f t="shared" si="4"/>
        <v>624288</v>
      </c>
      <c r="D33" s="31">
        <f t="shared" si="4"/>
        <v>478969</v>
      </c>
    </row>
    <row r="34" spans="1:4" x14ac:dyDescent="0.2">
      <c r="A34" s="15" t="s">
        <v>12</v>
      </c>
      <c r="B34" s="11"/>
      <c r="C34" s="11"/>
      <c r="D34" s="12"/>
    </row>
    <row r="35" spans="1:4" x14ac:dyDescent="0.2">
      <c r="A35" s="20" t="s">
        <v>34</v>
      </c>
      <c r="B35" s="16">
        <v>149227</v>
      </c>
      <c r="C35" s="17">
        <v>162382</v>
      </c>
      <c r="D35" s="17">
        <v>129995</v>
      </c>
    </row>
    <row r="36" spans="1:4" x14ac:dyDescent="0.2">
      <c r="A36" s="20" t="s">
        <v>35</v>
      </c>
      <c r="B36" s="16">
        <v>195712</v>
      </c>
      <c r="C36" s="17">
        <v>211338</v>
      </c>
      <c r="D36" s="17">
        <v>165581</v>
      </c>
    </row>
    <row r="37" spans="1:4" x14ac:dyDescent="0.2">
      <c r="A37" s="15" t="s">
        <v>13</v>
      </c>
      <c r="B37" s="11"/>
      <c r="C37" s="11"/>
      <c r="D37" s="12"/>
    </row>
    <row r="38" spans="1:4" x14ac:dyDescent="0.2">
      <c r="A38" s="20" t="s">
        <v>36</v>
      </c>
      <c r="B38" s="16">
        <v>69036</v>
      </c>
      <c r="C38" s="17">
        <v>75277</v>
      </c>
      <c r="D38" s="17">
        <v>62379</v>
      </c>
    </row>
    <row r="39" spans="1:4" x14ac:dyDescent="0.2">
      <c r="A39" s="20" t="s">
        <v>37</v>
      </c>
      <c r="B39" s="16">
        <v>38355</v>
      </c>
      <c r="C39" s="17">
        <v>41636</v>
      </c>
      <c r="D39" s="17">
        <v>33482</v>
      </c>
    </row>
    <row r="40" spans="1:4" x14ac:dyDescent="0.2">
      <c r="A40" s="15" t="s">
        <v>11</v>
      </c>
      <c r="B40" s="11"/>
      <c r="C40" s="11"/>
      <c r="D40" s="12"/>
    </row>
    <row r="41" spans="1:4" x14ac:dyDescent="0.2">
      <c r="A41" s="20" t="s">
        <v>38</v>
      </c>
      <c r="B41" s="16">
        <v>305102</v>
      </c>
      <c r="C41" s="17">
        <v>333028</v>
      </c>
      <c r="D41" s="17">
        <v>280901</v>
      </c>
    </row>
    <row r="42" spans="1:4" x14ac:dyDescent="0.2">
      <c r="A42" s="20" t="s">
        <v>39</v>
      </c>
      <c r="B42" s="16">
        <v>318842</v>
      </c>
      <c r="C42" s="17">
        <v>371314</v>
      </c>
      <c r="D42" s="17">
        <v>279906</v>
      </c>
    </row>
    <row r="43" spans="1:4" ht="6.2" customHeight="1" x14ac:dyDescent="0.2">
      <c r="A43" s="21"/>
      <c r="B43" s="22"/>
      <c r="C43" s="22"/>
      <c r="D43" s="23"/>
    </row>
    <row r="44" spans="1:4" ht="6.2" customHeight="1" x14ac:dyDescent="0.2">
      <c r="A44" s="24"/>
      <c r="B44" s="1"/>
      <c r="C44" s="1"/>
      <c r="D44" s="1"/>
    </row>
    <row r="45" spans="1:4" x14ac:dyDescent="0.2">
      <c r="A45" s="24" t="s">
        <v>14</v>
      </c>
      <c r="B45" s="25"/>
      <c r="C45" s="1"/>
      <c r="D45" s="1"/>
    </row>
    <row r="46" spans="1:4" x14ac:dyDescent="0.2">
      <c r="A46" s="26" t="s">
        <v>44</v>
      </c>
      <c r="B46" s="1"/>
      <c r="C46" s="1"/>
      <c r="D46" s="1"/>
    </row>
    <row r="47" spans="1:4" x14ac:dyDescent="0.2">
      <c r="A47" s="27" t="s">
        <v>45</v>
      </c>
      <c r="B47" s="1"/>
      <c r="C47" s="1"/>
      <c r="D47" s="1"/>
    </row>
    <row r="48" spans="1:4" x14ac:dyDescent="0.2">
      <c r="A48" s="32" t="s">
        <v>46</v>
      </c>
      <c r="B48" s="1"/>
      <c r="C48" s="1"/>
      <c r="D48" s="1"/>
    </row>
    <row r="49" spans="1:4" x14ac:dyDescent="0.2">
      <c r="A49" s="1" t="s">
        <v>40</v>
      </c>
      <c r="B49" s="1"/>
      <c r="C49" s="1"/>
      <c r="D49" s="1"/>
    </row>
  </sheetData>
  <mergeCells count="4">
    <mergeCell ref="A4:A5"/>
    <mergeCell ref="B4:D4"/>
    <mergeCell ref="A1:D1"/>
    <mergeCell ref="A2:D2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341-19</vt:lpstr>
      <vt:lpstr>'341-19'!Área_de_impresión</vt:lpstr>
      <vt:lpstr>'341-19'!Títulos_a_imprimir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2019-03-12T17:53:06Z</cp:lastPrinted>
  <dcterms:created xsi:type="dcterms:W3CDTF">2018-10-11T20:10:42Z</dcterms:created>
  <dcterms:modified xsi:type="dcterms:W3CDTF">2019-03-14T21:06:06Z</dcterms:modified>
</cp:coreProperties>
</file>