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27" sheetId="1" r:id="rId1"/>
  </sheets>
  <definedNames>
    <definedName name="_xlnm.Print_Area" localSheetId="0">'341-27'!$A$1:$D$67</definedName>
    <definedName name="_xlnm.Print_Titles" localSheetId="0">'341-27'!$1:$7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5" i="1"/>
  <c r="B55" i="1"/>
  <c r="D49" i="1"/>
  <c r="C49" i="1"/>
  <c r="B49" i="1"/>
  <c r="D43" i="1"/>
  <c r="D42" i="1" s="1"/>
  <c r="C43" i="1"/>
  <c r="C42" i="1" s="1"/>
  <c r="B43" i="1"/>
  <c r="B42" i="1" s="1"/>
  <c r="D37" i="1"/>
  <c r="C37" i="1"/>
  <c r="B37" i="1"/>
  <c r="D31" i="1"/>
  <c r="D30" i="1" s="1"/>
  <c r="C31" i="1"/>
  <c r="C30" i="1" s="1"/>
  <c r="B31" i="1"/>
  <c r="B30" i="1"/>
  <c r="D25" i="1"/>
  <c r="C25" i="1"/>
  <c r="B25" i="1"/>
  <c r="D20" i="1"/>
  <c r="D19" i="1" s="1"/>
  <c r="C20" i="1"/>
  <c r="B20" i="1"/>
  <c r="B19" i="1" s="1"/>
  <c r="C19" i="1"/>
  <c r="D14" i="1"/>
  <c r="C14" i="1"/>
  <c r="B14" i="1"/>
  <c r="D9" i="1"/>
  <c r="C9" i="1"/>
  <c r="C8" i="1" s="1"/>
  <c r="C58" i="1" s="1"/>
  <c r="B9" i="1"/>
  <c r="B8" i="1" s="1"/>
  <c r="B58" i="1" s="1"/>
  <c r="D8" i="1"/>
  <c r="D58" i="1" l="1"/>
</calcChain>
</file>

<file path=xl/sharedStrings.xml><?xml version="1.0" encoding="utf-8"?>
<sst xmlns="http://schemas.openxmlformats.org/spreadsheetml/2006/main" count="65" uniqueCount="37">
  <si>
    <t>Sector y partida</t>
  </si>
  <si>
    <t>Posición de la deuda externa total</t>
  </si>
  <si>
    <t>(en millones de balboas)</t>
  </si>
  <si>
    <t>2016 (P)</t>
  </si>
  <si>
    <t>2017 (P)</t>
  </si>
  <si>
    <t>(1)  Corresponde a otros pasivos de la Posición de Inversión Internacional.</t>
  </si>
  <si>
    <t>(2)  Incluye el íntegro de moneda y depósitos, ya que no se dispone de información para hacer la atribución de corto y largo plazo.</t>
  </si>
  <si>
    <t>(3)  Excluye la tenencia de bonos soberanos por parte de residentes.</t>
  </si>
  <si>
    <t>SEGÚN SECTOR Y PARTIDA: AÑOS 2015-17</t>
  </si>
  <si>
    <t>Corto plazo………………………………………………………………………………………………………………………………………………..</t>
  </si>
  <si>
    <t>Instrumentos del mercado monetario……………………………………………………………………………………………………………….</t>
  </si>
  <si>
    <t>Préstamos……………………………………………………………………………………………………………………………………………..</t>
  </si>
  <si>
    <t>Créditos comerciales…………………………………………………………………………………………………………………………………</t>
  </si>
  <si>
    <t>Otros pasivos (1)………………………………………………………………………………………………………………………………………</t>
  </si>
  <si>
    <t>Largo plazo…………………………………………………………………………………………………………………………………………………</t>
  </si>
  <si>
    <t>Bonos y pagarés (3)…………………………………………………………………………………………………………………………………..</t>
  </si>
  <si>
    <t>Créditos comerciales………………………………………………………………………………………………………………………………….</t>
  </si>
  <si>
    <t>Corto plazo…………………………………………………………………………………………………………………………………………………</t>
  </si>
  <si>
    <t>Moneda y depósitos (2)………………………………………………………………………………………………………………………………</t>
  </si>
  <si>
    <t>Bonos y pagarés………………………………………………………………………………………………………………………………………</t>
  </si>
  <si>
    <t>Moneda y depósitos (2)……………………………………………………………………………………………………………………………….</t>
  </si>
  <si>
    <t xml:space="preserve">Bancos………………………………………………………………………………………………………………………………………………………… </t>
  </si>
  <si>
    <t>Instrumentos financieros derivados………………………………………………………………………………………………………………….</t>
  </si>
  <si>
    <t>Moneda y depósitos…………………………………………………………………………………………………………………………………..</t>
  </si>
  <si>
    <t>Préstamos………………………………………………………………………………………………………………………………………………</t>
  </si>
  <si>
    <t>Pasivos frente a empresas afiliadas…………………………………………………………………………………………………………………….</t>
  </si>
  <si>
    <t>Pasivos frente a inversionistas directos………………………………………………………………………………………………………………..</t>
  </si>
  <si>
    <t>Deuda Externa Contractual……………………………………………………………………………………………………………………………….</t>
  </si>
  <si>
    <t>Autoridades monetarias……………………………………………………………………………………………………………………………………</t>
  </si>
  <si>
    <t>Otros sectores……………………………………………………………………………………………………………………………………………….</t>
  </si>
  <si>
    <t>Inversión directa: Préstamos entre empresas………………………………………………………………………………………………………..</t>
  </si>
  <si>
    <t>Gobierno General………………………………………………………………………………………………………………………………………….</t>
  </si>
  <si>
    <t>0.0 Cuando la cantidad es menor a la mitad de la unidad o fracción decimal adoptada para la expresión del dato.</t>
  </si>
  <si>
    <t>Cuadro 27.  POSICIÓN DE LA DEUDA EXTERNA TOTAL DE LA REPÚBLICA,</t>
  </si>
  <si>
    <t>(P) Cifras preliminares.</t>
  </si>
  <si>
    <t>NOTA: Cambios en las cifras por efectos de modificaciones en la Posición de Inversión Internacional en periodos anteriores.</t>
  </si>
  <si>
    <t xml:space="preserve">            La diferencia que se observe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</si>
</sst>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1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/>
    </xf>
    <xf numFmtId="0" fontId="5" fillId="2" borderId="9" xfId="0" applyNumberFormat="1" applyFont="1" applyFill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center"/>
    </xf>
    <xf numFmtId="0" fontId="3" fillId="2" borderId="5" xfId="0" applyFont="1" applyFill="1" applyBorder="1"/>
    <xf numFmtId="0" fontId="6" fillId="2" borderId="5" xfId="0" applyFont="1" applyFill="1" applyBorder="1" applyAlignment="1">
      <alignment horizontal="left" indent="2"/>
    </xf>
    <xf numFmtId="0" fontId="6" fillId="2" borderId="5" xfId="0" applyFont="1" applyFill="1" applyBorder="1" applyAlignment="1">
      <alignment horizontal="left" indent="4"/>
    </xf>
    <xf numFmtId="164" fontId="6" fillId="2" borderId="10" xfId="0" applyNumberFormat="1" applyFont="1" applyFill="1" applyBorder="1" applyAlignment="1" applyProtection="1">
      <alignment horizontal="right"/>
    </xf>
    <xf numFmtId="164" fontId="6" fillId="2" borderId="11" xfId="0" applyNumberFormat="1" applyFont="1" applyFill="1" applyBorder="1" applyAlignment="1" applyProtection="1">
      <alignment horizontal="right"/>
    </xf>
    <xf numFmtId="164" fontId="6" fillId="2" borderId="10" xfId="0" applyNumberFormat="1" applyFont="1" applyFill="1" applyBorder="1" applyProtection="1"/>
    <xf numFmtId="164" fontId="6" fillId="2" borderId="11" xfId="0" applyNumberFormat="1" applyFont="1" applyFill="1" applyBorder="1" applyProtection="1"/>
    <xf numFmtId="0" fontId="3" fillId="2" borderId="5" xfId="0" applyFont="1" applyFill="1" applyBorder="1" applyAlignment="1">
      <alignment horizontal="left"/>
    </xf>
    <xf numFmtId="164" fontId="6" fillId="2" borderId="10" xfId="0" applyNumberFormat="1" applyFont="1" applyFill="1" applyBorder="1"/>
    <xf numFmtId="164" fontId="6" fillId="2" borderId="11" xfId="0" applyNumberFormat="1" applyFont="1" applyFill="1" applyBorder="1"/>
    <xf numFmtId="0" fontId="6" fillId="2" borderId="7" xfId="0" applyFont="1" applyFill="1" applyBorder="1" applyProtection="1"/>
    <xf numFmtId="0" fontId="2" fillId="2" borderId="8" xfId="0" applyFont="1" applyFill="1" applyBorder="1"/>
    <xf numFmtId="0" fontId="2" fillId="2" borderId="6" xfId="0" applyFont="1" applyFill="1" applyBorder="1"/>
    <xf numFmtId="0" fontId="6" fillId="2" borderId="0" xfId="0" applyFont="1" applyFill="1" applyBorder="1" applyProtection="1"/>
    <xf numFmtId="0" fontId="2" fillId="0" borderId="0" xfId="0" applyFont="1" applyFill="1"/>
    <xf numFmtId="0" fontId="6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>
      <alignment horizontal="left"/>
    </xf>
    <xf numFmtId="164" fontId="3" fillId="2" borderId="10" xfId="0" applyNumberFormat="1" applyFont="1" applyFill="1" applyBorder="1" applyProtection="1"/>
    <xf numFmtId="164" fontId="3" fillId="2" borderId="11" xfId="0" applyNumberFormat="1" applyFont="1" applyFill="1" applyBorder="1" applyProtection="1"/>
    <xf numFmtId="164" fontId="7" fillId="2" borderId="10" xfId="0" applyNumberFormat="1" applyFont="1" applyFill="1" applyBorder="1" applyProtection="1"/>
    <xf numFmtId="164" fontId="7" fillId="2" borderId="11" xfId="0" applyNumberFormat="1" applyFont="1" applyFill="1" applyBorder="1" applyProtection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0" fontId="6" fillId="0" borderId="0" xfId="1" applyFont="1" applyFill="1"/>
    <xf numFmtId="164" fontId="6" fillId="4" borderId="0" xfId="0" applyNumberFormat="1" applyFont="1" applyFill="1" applyBorder="1"/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/>
    </xf>
  </cellXfs>
  <cellStyles count="2">
    <cellStyle name="Normal" xfId="0" builtinId="0"/>
    <cellStyle name="Normal_Remesas Recibid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x14ac:dyDescent="0.2"/>
  <cols>
    <col min="1" max="1" width="63.28515625" style="1" customWidth="1"/>
    <col min="2" max="4" width="16.7109375" style="1" customWidth="1"/>
    <col min="5" max="16384" width="11.42578125" style="1"/>
  </cols>
  <sheetData>
    <row r="1" spans="1:4" x14ac:dyDescent="0.2">
      <c r="A1" s="42" t="s">
        <v>33</v>
      </c>
      <c r="B1" s="42"/>
      <c r="C1" s="42"/>
      <c r="D1" s="42"/>
    </row>
    <row r="2" spans="1:4" x14ac:dyDescent="0.2">
      <c r="A2" s="42" t="s">
        <v>8</v>
      </c>
      <c r="B2" s="42"/>
      <c r="C2" s="42"/>
      <c r="D2" s="42"/>
    </row>
    <row r="3" spans="1:4" ht="6" customHeight="1" x14ac:dyDescent="0.2">
      <c r="A3" s="3"/>
      <c r="B3" s="4"/>
      <c r="C3" s="4"/>
    </row>
    <row r="4" spans="1:4" x14ac:dyDescent="0.2">
      <c r="A4" s="35" t="s">
        <v>0</v>
      </c>
      <c r="B4" s="38" t="s">
        <v>1</v>
      </c>
      <c r="C4" s="39"/>
      <c r="D4" s="39"/>
    </row>
    <row r="5" spans="1:4" x14ac:dyDescent="0.2">
      <c r="A5" s="36"/>
      <c r="B5" s="40" t="s">
        <v>2</v>
      </c>
      <c r="C5" s="41"/>
      <c r="D5" s="41"/>
    </row>
    <row r="6" spans="1:4" x14ac:dyDescent="0.2">
      <c r="A6" s="37"/>
      <c r="B6" s="5">
        <v>2015</v>
      </c>
      <c r="C6" s="5" t="s">
        <v>3</v>
      </c>
      <c r="D6" s="6" t="s">
        <v>4</v>
      </c>
    </row>
    <row r="7" spans="1:4" ht="6" customHeight="1" x14ac:dyDescent="0.2">
      <c r="A7" s="7"/>
      <c r="B7" s="8"/>
      <c r="C7" s="8"/>
      <c r="D7" s="9"/>
    </row>
    <row r="8" spans="1:4" ht="15" customHeight="1" x14ac:dyDescent="0.2">
      <c r="A8" s="10" t="s">
        <v>31</v>
      </c>
      <c r="B8" s="27">
        <f>SUM(B9+B14)</f>
        <v>13975.199999999999</v>
      </c>
      <c r="C8" s="27">
        <f t="shared" ref="C8:D8" si="0">SUM(C9+C14)</f>
        <v>15043.599999999999</v>
      </c>
      <c r="D8" s="28">
        <f t="shared" si="0"/>
        <v>16351.699999999997</v>
      </c>
    </row>
    <row r="9" spans="1:4" ht="12.95" customHeight="1" x14ac:dyDescent="0.2">
      <c r="A9" s="11" t="s">
        <v>9</v>
      </c>
      <c r="B9" s="29">
        <f>SUM(B10:B13)</f>
        <v>163.90000000000006</v>
      </c>
      <c r="C9" s="29">
        <f t="shared" ref="C9:D9" si="1">SUM(C10:C13)</f>
        <v>119.70000000000003</v>
      </c>
      <c r="D9" s="30">
        <f t="shared" si="1"/>
        <v>58.400000000000034</v>
      </c>
    </row>
    <row r="10" spans="1:4" ht="12.95" customHeight="1" x14ac:dyDescent="0.2">
      <c r="A10" s="12" t="s">
        <v>10</v>
      </c>
      <c r="B10" s="13">
        <v>0</v>
      </c>
      <c r="C10" s="13">
        <v>0</v>
      </c>
      <c r="D10" s="14">
        <v>0</v>
      </c>
    </row>
    <row r="11" spans="1:4" ht="12.95" customHeight="1" x14ac:dyDescent="0.2">
      <c r="A11" s="12" t="s">
        <v>11</v>
      </c>
      <c r="B11" s="13">
        <v>0</v>
      </c>
      <c r="C11" s="13">
        <v>0</v>
      </c>
      <c r="D11" s="14">
        <v>0</v>
      </c>
    </row>
    <row r="12" spans="1:4" ht="12.95" customHeight="1" x14ac:dyDescent="0.2">
      <c r="A12" s="12" t="s">
        <v>12</v>
      </c>
      <c r="B12" s="13">
        <v>0</v>
      </c>
      <c r="C12" s="13">
        <v>0</v>
      </c>
      <c r="D12" s="14">
        <v>0</v>
      </c>
    </row>
    <row r="13" spans="1:4" ht="12.95" customHeight="1" x14ac:dyDescent="0.2">
      <c r="A13" s="12" t="s">
        <v>13</v>
      </c>
      <c r="B13" s="13">
        <v>163.90000000000006</v>
      </c>
      <c r="C13" s="13">
        <v>119.70000000000003</v>
      </c>
      <c r="D13" s="14">
        <v>58.400000000000034</v>
      </c>
    </row>
    <row r="14" spans="1:4" ht="12.95" customHeight="1" x14ac:dyDescent="0.2">
      <c r="A14" s="11" t="s">
        <v>14</v>
      </c>
      <c r="B14" s="29">
        <f>SUM(B15:B18)</f>
        <v>13811.3</v>
      </c>
      <c r="C14" s="29">
        <f t="shared" ref="C14:D14" si="2">SUM(C15:C18)</f>
        <v>14923.899999999998</v>
      </c>
      <c r="D14" s="30">
        <f t="shared" si="2"/>
        <v>16293.299999999997</v>
      </c>
    </row>
    <row r="15" spans="1:4" ht="12.95" customHeight="1" x14ac:dyDescent="0.2">
      <c r="A15" s="12" t="s">
        <v>15</v>
      </c>
      <c r="B15" s="15">
        <v>8579.2999999999993</v>
      </c>
      <c r="C15" s="15">
        <v>9445.0999999999985</v>
      </c>
      <c r="D15" s="16">
        <v>10405.199999999999</v>
      </c>
    </row>
    <row r="16" spans="1:4" ht="12.95" customHeight="1" x14ac:dyDescent="0.2">
      <c r="A16" s="12" t="s">
        <v>11</v>
      </c>
      <c r="B16" s="15">
        <v>5231.9999999999991</v>
      </c>
      <c r="C16" s="15">
        <v>5478.7999999999993</v>
      </c>
      <c r="D16" s="16">
        <v>5888.0999999999985</v>
      </c>
    </row>
    <row r="17" spans="1:4" ht="12.95" customHeight="1" x14ac:dyDescent="0.2">
      <c r="A17" s="12" t="s">
        <v>16</v>
      </c>
      <c r="B17" s="15">
        <v>0</v>
      </c>
      <c r="C17" s="15">
        <v>0</v>
      </c>
      <c r="D17" s="16">
        <v>0</v>
      </c>
    </row>
    <row r="18" spans="1:4" ht="12.95" customHeight="1" x14ac:dyDescent="0.2">
      <c r="A18" s="12" t="s">
        <v>13</v>
      </c>
      <c r="B18" s="15">
        <v>0</v>
      </c>
      <c r="C18" s="15">
        <v>0</v>
      </c>
      <c r="D18" s="16">
        <v>0</v>
      </c>
    </row>
    <row r="19" spans="1:4" ht="15" customHeight="1" x14ac:dyDescent="0.2">
      <c r="A19" s="17" t="s">
        <v>28</v>
      </c>
      <c r="B19" s="27">
        <f>SUM(B20+B25)</f>
        <v>321.10000000000002</v>
      </c>
      <c r="C19" s="27">
        <f t="shared" ref="C19:D19" si="3">SUM(C20+C25)</f>
        <v>299.60000000000002</v>
      </c>
      <c r="D19" s="28">
        <f t="shared" si="3"/>
        <v>325.00000000000011</v>
      </c>
    </row>
    <row r="20" spans="1:4" ht="12.95" customHeight="1" x14ac:dyDescent="0.2">
      <c r="A20" s="11" t="s">
        <v>17</v>
      </c>
      <c r="B20" s="29">
        <f>SUM(B21:B24)</f>
        <v>48.10000000000003</v>
      </c>
      <c r="C20" s="29">
        <f t="shared" ref="C20:D20" si="4">SUM(C21:C24)</f>
        <v>34.800000000000033</v>
      </c>
      <c r="D20" s="30">
        <f t="shared" si="4"/>
        <v>44.500000000000043</v>
      </c>
    </row>
    <row r="21" spans="1:4" ht="12.95" customHeight="1" x14ac:dyDescent="0.2">
      <c r="A21" s="12" t="s">
        <v>10</v>
      </c>
      <c r="B21" s="15">
        <v>0</v>
      </c>
      <c r="C21" s="15">
        <v>0</v>
      </c>
      <c r="D21" s="16">
        <v>0</v>
      </c>
    </row>
    <row r="22" spans="1:4" ht="12.95" customHeight="1" x14ac:dyDescent="0.2">
      <c r="A22" s="12" t="s">
        <v>11</v>
      </c>
      <c r="B22" s="15">
        <v>0</v>
      </c>
      <c r="C22" s="15">
        <v>0</v>
      </c>
      <c r="D22" s="16">
        <v>0</v>
      </c>
    </row>
    <row r="23" spans="1:4" ht="12.95" customHeight="1" x14ac:dyDescent="0.2">
      <c r="A23" s="12" t="s">
        <v>18</v>
      </c>
      <c r="B23" s="15">
        <v>48.10000000000003</v>
      </c>
      <c r="C23" s="15">
        <v>34.800000000000033</v>
      </c>
      <c r="D23" s="16">
        <v>44.500000000000043</v>
      </c>
    </row>
    <row r="24" spans="1:4" ht="12.95" customHeight="1" x14ac:dyDescent="0.2">
      <c r="A24" s="12" t="s">
        <v>13</v>
      </c>
      <c r="B24" s="15">
        <v>0</v>
      </c>
      <c r="C24" s="15">
        <v>0</v>
      </c>
      <c r="D24" s="16">
        <v>0</v>
      </c>
    </row>
    <row r="25" spans="1:4" ht="12.95" customHeight="1" x14ac:dyDescent="0.2">
      <c r="A25" s="11" t="s">
        <v>14</v>
      </c>
      <c r="B25" s="29">
        <f>SUM(B26:B29)</f>
        <v>273</v>
      </c>
      <c r="C25" s="29">
        <f t="shared" ref="C25:D25" si="5">SUM(C26:C29)</f>
        <v>264.8</v>
      </c>
      <c r="D25" s="30">
        <f t="shared" si="5"/>
        <v>280.50000000000006</v>
      </c>
    </row>
    <row r="26" spans="1:4" ht="12.95" customHeight="1" x14ac:dyDescent="0.2">
      <c r="A26" s="12" t="s">
        <v>19</v>
      </c>
      <c r="B26" s="13">
        <v>0</v>
      </c>
      <c r="C26" s="13">
        <v>0</v>
      </c>
      <c r="D26" s="14">
        <v>0</v>
      </c>
    </row>
    <row r="27" spans="1:4" ht="12.95" customHeight="1" x14ac:dyDescent="0.2">
      <c r="A27" s="12" t="s">
        <v>11</v>
      </c>
      <c r="B27" s="13">
        <v>-3.0808688933348094E-15</v>
      </c>
      <c r="C27" s="13">
        <v>-3.0808688933348094E-15</v>
      </c>
      <c r="D27" s="14">
        <v>-3.0808688933348094E-15</v>
      </c>
    </row>
    <row r="28" spans="1:4" ht="12.95" customHeight="1" x14ac:dyDescent="0.2">
      <c r="A28" s="12" t="s">
        <v>20</v>
      </c>
      <c r="B28" s="13">
        <v>0</v>
      </c>
      <c r="C28" s="13">
        <v>0</v>
      </c>
      <c r="D28" s="14">
        <v>0</v>
      </c>
    </row>
    <row r="29" spans="1:4" ht="12.95" customHeight="1" x14ac:dyDescent="0.2">
      <c r="A29" s="12" t="s">
        <v>13</v>
      </c>
      <c r="B29" s="15">
        <v>273</v>
      </c>
      <c r="C29" s="15">
        <v>264.8</v>
      </c>
      <c r="D29" s="16">
        <v>280.50000000000006</v>
      </c>
    </row>
    <row r="30" spans="1:4" ht="15" customHeight="1" x14ac:dyDescent="0.2">
      <c r="A30" s="17" t="s">
        <v>21</v>
      </c>
      <c r="B30" s="27">
        <f>SUM(B31+B37)</f>
        <v>51863.80000000001</v>
      </c>
      <c r="C30" s="27">
        <f t="shared" ref="C30:D30" si="6">SUM(C31+C37)</f>
        <v>52660.2</v>
      </c>
      <c r="D30" s="28">
        <f t="shared" si="6"/>
        <v>48626</v>
      </c>
    </row>
    <row r="31" spans="1:4" ht="12.95" customHeight="1" x14ac:dyDescent="0.2">
      <c r="A31" s="11" t="s">
        <v>9</v>
      </c>
      <c r="B31" s="29">
        <f>SUM(B32:B36)</f>
        <v>37936.000000000007</v>
      </c>
      <c r="C31" s="29">
        <f t="shared" ref="C31:D31" si="7">SUM(C32:C36)</f>
        <v>38727.899999999994</v>
      </c>
      <c r="D31" s="30">
        <f t="shared" si="7"/>
        <v>33593.300000000003</v>
      </c>
    </row>
    <row r="32" spans="1:4" ht="12.95" customHeight="1" x14ac:dyDescent="0.2">
      <c r="A32" s="12" t="s">
        <v>10</v>
      </c>
      <c r="B32" s="18">
        <v>625.70000000000005</v>
      </c>
      <c r="C32" s="18">
        <v>418.50000000000006</v>
      </c>
      <c r="D32" s="19">
        <v>252.40000000000006</v>
      </c>
    </row>
    <row r="33" spans="1:4" ht="12.95" customHeight="1" x14ac:dyDescent="0.2">
      <c r="A33" s="12" t="s">
        <v>22</v>
      </c>
      <c r="B33" s="13">
        <v>154.5</v>
      </c>
      <c r="C33" s="13">
        <v>219.90000000000003</v>
      </c>
      <c r="D33" s="14">
        <v>184.90000000000003</v>
      </c>
    </row>
    <row r="34" spans="1:4" ht="12.95" customHeight="1" x14ac:dyDescent="0.2">
      <c r="A34" s="12" t="s">
        <v>11</v>
      </c>
      <c r="B34" s="15">
        <v>4982.2999999999975</v>
      </c>
      <c r="C34" s="15">
        <v>5882.8999999999978</v>
      </c>
      <c r="D34" s="16">
        <v>4287.3999999999978</v>
      </c>
    </row>
    <row r="35" spans="1:4" ht="12.95" customHeight="1" x14ac:dyDescent="0.2">
      <c r="A35" s="12" t="s">
        <v>23</v>
      </c>
      <c r="B35" s="15">
        <v>31840.100000000006</v>
      </c>
      <c r="C35" s="15">
        <v>31838.9</v>
      </c>
      <c r="D35" s="16">
        <v>28312.300000000003</v>
      </c>
    </row>
    <row r="36" spans="1:4" ht="12.95" customHeight="1" x14ac:dyDescent="0.2">
      <c r="A36" s="12" t="s">
        <v>13</v>
      </c>
      <c r="B36" s="15">
        <v>333.4000000000002</v>
      </c>
      <c r="C36" s="15">
        <v>367.70000000000022</v>
      </c>
      <c r="D36" s="16">
        <v>556.3000000000003</v>
      </c>
    </row>
    <row r="37" spans="1:4" ht="12.95" customHeight="1" x14ac:dyDescent="0.2">
      <c r="A37" s="11" t="s">
        <v>14</v>
      </c>
      <c r="B37" s="29">
        <f>SUM(B38:B41)</f>
        <v>13927.800000000003</v>
      </c>
      <c r="C37" s="29">
        <f t="shared" ref="C37:D37" si="8">SUM(C38:C41)</f>
        <v>13932.300000000001</v>
      </c>
      <c r="D37" s="30">
        <f t="shared" si="8"/>
        <v>15032.7</v>
      </c>
    </row>
    <row r="38" spans="1:4" ht="12.95" customHeight="1" x14ac:dyDescent="0.2">
      <c r="A38" s="12" t="s">
        <v>19</v>
      </c>
      <c r="B38" s="18">
        <v>6608.2000000000016</v>
      </c>
      <c r="C38" s="18">
        <v>6097.1000000000013</v>
      </c>
      <c r="D38" s="19">
        <v>6588.4000000000015</v>
      </c>
    </row>
    <row r="39" spans="1:4" ht="12.95" customHeight="1" x14ac:dyDescent="0.2">
      <c r="A39" s="12" t="s">
        <v>11</v>
      </c>
      <c r="B39" s="15">
        <v>4217.1000000000004</v>
      </c>
      <c r="C39" s="15">
        <v>4318.4000000000005</v>
      </c>
      <c r="D39" s="16">
        <v>4822.1000000000004</v>
      </c>
    </row>
    <row r="40" spans="1:4" ht="12.95" customHeight="1" x14ac:dyDescent="0.2">
      <c r="A40" s="12" t="s">
        <v>23</v>
      </c>
      <c r="B40" s="15">
        <v>3102.5</v>
      </c>
      <c r="C40" s="15">
        <v>3516.7999999999993</v>
      </c>
      <c r="D40" s="16">
        <v>3622.2</v>
      </c>
    </row>
    <row r="41" spans="1:4" ht="12.95" customHeight="1" x14ac:dyDescent="0.2">
      <c r="A41" s="12" t="s">
        <v>13</v>
      </c>
      <c r="B41" s="15">
        <v>0</v>
      </c>
      <c r="C41" s="15">
        <v>0</v>
      </c>
      <c r="D41" s="16">
        <v>0</v>
      </c>
    </row>
    <row r="42" spans="1:4" ht="15" customHeight="1" x14ac:dyDescent="0.2">
      <c r="A42" s="17" t="s">
        <v>29</v>
      </c>
      <c r="B42" s="27">
        <f>SUM(B43+B49)</f>
        <v>8260</v>
      </c>
      <c r="C42" s="27">
        <f t="shared" ref="C42:D42" si="9">SUM(C43+C49)</f>
        <v>8611.6</v>
      </c>
      <c r="D42" s="28">
        <f t="shared" si="9"/>
        <v>8860.3999999999978</v>
      </c>
    </row>
    <row r="43" spans="1:4" ht="12.95" customHeight="1" x14ac:dyDescent="0.2">
      <c r="A43" s="11" t="s">
        <v>17</v>
      </c>
      <c r="B43" s="29">
        <f>SUM(B44:B48)</f>
        <v>4418.8</v>
      </c>
      <c r="C43" s="29">
        <f t="shared" ref="C43:D43" si="10">SUM(C44:C48)</f>
        <v>4630.5999999999995</v>
      </c>
      <c r="D43" s="30">
        <f t="shared" si="10"/>
        <v>4753.5999999999995</v>
      </c>
    </row>
    <row r="44" spans="1:4" ht="12.95" customHeight="1" x14ac:dyDescent="0.2">
      <c r="A44" s="12" t="s">
        <v>10</v>
      </c>
      <c r="B44" s="15">
        <v>0</v>
      </c>
      <c r="C44" s="15">
        <v>0</v>
      </c>
      <c r="D44" s="16">
        <v>0</v>
      </c>
    </row>
    <row r="45" spans="1:4" ht="12.95" customHeight="1" x14ac:dyDescent="0.2">
      <c r="A45" s="12" t="s">
        <v>11</v>
      </c>
      <c r="B45" s="15">
        <v>1575.4999999999995</v>
      </c>
      <c r="C45" s="15">
        <v>1590.9999999999993</v>
      </c>
      <c r="D45" s="16">
        <v>1611.6999999999994</v>
      </c>
    </row>
    <row r="46" spans="1:4" ht="12.95" customHeight="1" x14ac:dyDescent="0.2">
      <c r="A46" s="12" t="s">
        <v>18</v>
      </c>
      <c r="B46" s="15">
        <v>0</v>
      </c>
      <c r="C46" s="15">
        <v>0</v>
      </c>
      <c r="D46" s="16">
        <v>0</v>
      </c>
    </row>
    <row r="47" spans="1:4" ht="12.95" customHeight="1" x14ac:dyDescent="0.2">
      <c r="A47" s="12" t="s">
        <v>16</v>
      </c>
      <c r="B47" s="15">
        <v>2642.400000000001</v>
      </c>
      <c r="C47" s="15">
        <v>2763.9000000000005</v>
      </c>
      <c r="D47" s="16">
        <v>2833.4</v>
      </c>
    </row>
    <row r="48" spans="1:4" ht="12.95" customHeight="1" x14ac:dyDescent="0.2">
      <c r="A48" s="12" t="s">
        <v>13</v>
      </c>
      <c r="B48" s="15">
        <v>200.89999999999998</v>
      </c>
      <c r="C48" s="15">
        <v>275.7</v>
      </c>
      <c r="D48" s="16">
        <v>308.5</v>
      </c>
    </row>
    <row r="49" spans="1:4" ht="12.95" customHeight="1" x14ac:dyDescent="0.2">
      <c r="A49" s="11" t="s">
        <v>14</v>
      </c>
      <c r="B49" s="29">
        <f>SUM(B50:B54)</f>
        <v>3841.2000000000003</v>
      </c>
      <c r="C49" s="29">
        <f t="shared" ref="C49:D49" si="11">SUM(C50:C54)</f>
        <v>3981.0000000000005</v>
      </c>
      <c r="D49" s="30">
        <f t="shared" si="11"/>
        <v>4106.7999999999993</v>
      </c>
    </row>
    <row r="50" spans="1:4" ht="12.95" customHeight="1" x14ac:dyDescent="0.2">
      <c r="A50" s="12" t="s">
        <v>19</v>
      </c>
      <c r="B50" s="15">
        <v>0</v>
      </c>
      <c r="C50" s="15">
        <v>0</v>
      </c>
      <c r="D50" s="16">
        <v>0</v>
      </c>
    </row>
    <row r="51" spans="1:4" ht="12.95" customHeight="1" x14ac:dyDescent="0.2">
      <c r="A51" s="12" t="s">
        <v>24</v>
      </c>
      <c r="B51" s="15">
        <v>2958.3</v>
      </c>
      <c r="C51" s="15">
        <v>2995.1000000000004</v>
      </c>
      <c r="D51" s="16">
        <v>2995.9999999999995</v>
      </c>
    </row>
    <row r="52" spans="1:4" ht="12.95" customHeight="1" x14ac:dyDescent="0.2">
      <c r="A52" s="12" t="s">
        <v>18</v>
      </c>
      <c r="B52" s="15">
        <v>0</v>
      </c>
      <c r="C52" s="15">
        <v>0</v>
      </c>
      <c r="D52" s="16">
        <v>0</v>
      </c>
    </row>
    <row r="53" spans="1:4" ht="12.95" customHeight="1" x14ac:dyDescent="0.2">
      <c r="A53" s="12" t="s">
        <v>12</v>
      </c>
      <c r="B53" s="15">
        <v>882.9000000000002</v>
      </c>
      <c r="C53" s="15">
        <v>985.9000000000002</v>
      </c>
      <c r="D53" s="16">
        <v>1110.8000000000002</v>
      </c>
    </row>
    <row r="54" spans="1:4" ht="12.95" customHeight="1" x14ac:dyDescent="0.2">
      <c r="A54" s="12" t="s">
        <v>13</v>
      </c>
      <c r="B54" s="15">
        <v>0</v>
      </c>
      <c r="C54" s="15">
        <v>0</v>
      </c>
      <c r="D54" s="16">
        <v>0</v>
      </c>
    </row>
    <row r="55" spans="1:4" ht="15" customHeight="1" x14ac:dyDescent="0.2">
      <c r="A55" s="17" t="s">
        <v>30</v>
      </c>
      <c r="B55" s="31">
        <f>SUM(B56:B57)</f>
        <v>13701.5</v>
      </c>
      <c r="C55" s="31">
        <f t="shared" ref="C55:D55" si="12">SUM(C56:C57)</f>
        <v>15959.2</v>
      </c>
      <c r="D55" s="32">
        <f t="shared" si="12"/>
        <v>17641.3</v>
      </c>
    </row>
    <row r="56" spans="1:4" ht="12.95" customHeight="1" x14ac:dyDescent="0.2">
      <c r="A56" s="11" t="s">
        <v>25</v>
      </c>
      <c r="B56" s="13">
        <v>0</v>
      </c>
      <c r="C56" s="13">
        <v>0</v>
      </c>
      <c r="D56" s="14">
        <v>0</v>
      </c>
    </row>
    <row r="57" spans="1:4" ht="12.95" customHeight="1" x14ac:dyDescent="0.2">
      <c r="A57" s="11" t="s">
        <v>26</v>
      </c>
      <c r="B57" s="13">
        <v>13701.5</v>
      </c>
      <c r="C57" s="13">
        <v>15959.2</v>
      </c>
      <c r="D57" s="14">
        <v>17641.3</v>
      </c>
    </row>
    <row r="58" spans="1:4" ht="15" customHeight="1" x14ac:dyDescent="0.2">
      <c r="A58" s="17" t="s">
        <v>27</v>
      </c>
      <c r="B58" s="31">
        <f>SUM(B8+B19+B30+B42+B55)</f>
        <v>88121.600000000006</v>
      </c>
      <c r="C58" s="31">
        <f t="shared" ref="C58:D58" si="13">SUM(C8+C19+C30+C42+C55)</f>
        <v>92574.2</v>
      </c>
      <c r="D58" s="32">
        <f t="shared" si="13"/>
        <v>91804.4</v>
      </c>
    </row>
    <row r="59" spans="1:4" ht="6" customHeight="1" x14ac:dyDescent="0.2">
      <c r="A59" s="20"/>
      <c r="B59" s="21"/>
      <c r="C59" s="21"/>
      <c r="D59" s="22"/>
    </row>
    <row r="60" spans="1:4" ht="6" customHeight="1" x14ac:dyDescent="0.2">
      <c r="A60" s="23"/>
      <c r="B60" s="2"/>
      <c r="C60" s="2"/>
      <c r="D60" s="2"/>
    </row>
    <row r="61" spans="1:4" x14ac:dyDescent="0.2">
      <c r="A61" s="2" t="s">
        <v>35</v>
      </c>
      <c r="B61" s="2"/>
      <c r="C61" s="2"/>
      <c r="D61" s="2"/>
    </row>
    <row r="62" spans="1:4" x14ac:dyDescent="0.2">
      <c r="A62" s="2" t="s">
        <v>36</v>
      </c>
      <c r="B62" s="2"/>
      <c r="C62" s="2"/>
      <c r="D62" s="2"/>
    </row>
    <row r="63" spans="1:4" x14ac:dyDescent="0.2">
      <c r="A63" s="24" t="s">
        <v>5</v>
      </c>
      <c r="B63" s="2"/>
      <c r="C63" s="2"/>
      <c r="D63" s="2"/>
    </row>
    <row r="64" spans="1:4" x14ac:dyDescent="0.2">
      <c r="A64" s="25" t="s">
        <v>6</v>
      </c>
      <c r="B64" s="2"/>
      <c r="C64" s="2"/>
      <c r="D64" s="2"/>
    </row>
    <row r="65" spans="1:4" x14ac:dyDescent="0.2">
      <c r="A65" s="26" t="s">
        <v>7</v>
      </c>
      <c r="B65" s="2"/>
      <c r="C65" s="2"/>
      <c r="D65" s="2"/>
    </row>
    <row r="66" spans="1:4" x14ac:dyDescent="0.2">
      <c r="A66" s="26" t="s">
        <v>32</v>
      </c>
      <c r="B66" s="2"/>
      <c r="C66" s="2"/>
      <c r="D66" s="2"/>
    </row>
    <row r="67" spans="1:4" x14ac:dyDescent="0.2">
      <c r="A67" s="34" t="s">
        <v>34</v>
      </c>
      <c r="B67" s="33"/>
      <c r="C67" s="33"/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341-27</vt:lpstr>
      <vt:lpstr>'341-27'!Área_de_impresión</vt:lpstr>
      <vt:lpstr>'341-27'!Títulos_a_imprimir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2019-02-19T18:26:54Z</cp:lastPrinted>
  <dcterms:created xsi:type="dcterms:W3CDTF">2018-10-11T20:15:40Z</dcterms:created>
  <dcterms:modified xsi:type="dcterms:W3CDTF">2019-03-14T20:31:41Z</dcterms:modified>
</cp:coreProperties>
</file>