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\\INEC_NAS_01\Sociales\MIGRA\BOLETINES\2017\BOLETIN 2017 CORREGIDO\ENTRADA-TOCUMEN 2017\TOCUMEN 2017\"/>
    </mc:Choice>
  </mc:AlternateContent>
  <bookViews>
    <workbookView xWindow="0" yWindow="0" windowWidth="24000" windowHeight="9735"/>
  </bookViews>
  <sheets>
    <sheet name="231-08" sheetId="1" r:id="rId1"/>
  </sheets>
  <definedNames>
    <definedName name="_xlnm.Print_Area" localSheetId="0">'231-08'!$A:$E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8" i="1" l="1"/>
  <c r="C252" i="1" l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51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47" i="1"/>
  <c r="C248" i="1"/>
  <c r="C249" i="1"/>
  <c r="C19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87" i="1"/>
  <c r="C188" i="1"/>
  <c r="C130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13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27" i="1"/>
  <c r="C128" i="1"/>
  <c r="C71" i="1"/>
  <c r="C50" i="1"/>
  <c r="C51" i="1"/>
  <c r="C52" i="1"/>
  <c r="C53" i="1"/>
  <c r="C54" i="1"/>
  <c r="C55" i="1"/>
  <c r="C56" i="1"/>
  <c r="C57" i="1"/>
  <c r="C58" i="1"/>
  <c r="C67" i="1"/>
  <c r="C68" i="1"/>
  <c r="C69" i="1"/>
  <c r="C49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24" i="1"/>
  <c r="C16" i="1"/>
  <c r="C17" i="1"/>
  <c r="C18" i="1"/>
  <c r="C19" i="1"/>
  <c r="C20" i="1"/>
  <c r="C21" i="1"/>
  <c r="C22" i="1"/>
  <c r="C11" i="1"/>
  <c r="C12" i="1"/>
  <c r="C14" i="1"/>
  <c r="C10" i="1"/>
  <c r="C15" i="1" l="1"/>
  <c r="C48" i="1"/>
  <c r="C9" i="1"/>
  <c r="E48" i="1"/>
  <c r="D70" i="1"/>
  <c r="E70" i="1"/>
  <c r="C70" i="1" l="1"/>
  <c r="E250" i="1"/>
  <c r="D250" i="1"/>
  <c r="E189" i="1"/>
  <c r="D189" i="1"/>
  <c r="E129" i="1"/>
  <c r="D129" i="1"/>
  <c r="E23" i="1"/>
  <c r="D23" i="1"/>
  <c r="E15" i="1"/>
  <c r="D15" i="1"/>
  <c r="E9" i="1"/>
  <c r="D9" i="1"/>
  <c r="D8" i="1" l="1"/>
  <c r="E8" i="1"/>
  <c r="C23" i="1"/>
  <c r="C250" i="1"/>
  <c r="C129" i="1"/>
  <c r="C189" i="1"/>
  <c r="C8" i="1" l="1"/>
</calcChain>
</file>

<file path=xl/connections.xml><?xml version="1.0" encoding="utf-8"?>
<connections xmlns="http://schemas.openxmlformats.org/spreadsheetml/2006/main">
  <connection id="1" sourceFile="Y:\MIGRA\BASE DE DATOS\BASE DE DATOS 2017\TOCUMEN 2017\TOCUMEN TODO 2017.mdb" keepAlive="1" name="TOCUMEN TODO 2017" type="5" refreshedVersion="5">
    <dbPr connection="Provider=Microsoft.ACE.OLEDB.12.0;User ID=Admin;Data Source=Y:\MIGRA\BASE DE DATOS\BASE DE DATOS 2017\TOCUMEN 2017\TOCUMEN TODO 2017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2" commandType="3"/>
  </connection>
</connections>
</file>

<file path=xl/sharedStrings.xml><?xml version="1.0" encoding="utf-8"?>
<sst xmlns="http://schemas.openxmlformats.org/spreadsheetml/2006/main" count="295" uniqueCount="243">
  <si>
    <t xml:space="preserve">País de domicilio permanente </t>
  </si>
  <si>
    <t>Entrada de pasajeros</t>
  </si>
  <si>
    <t>Total</t>
  </si>
  <si>
    <t>Hombres</t>
  </si>
  <si>
    <t>Mujeres</t>
  </si>
  <si>
    <t xml:space="preserve">                                    TOTAL</t>
  </si>
  <si>
    <t>DE TOCUMEN, POR SEXO, SEGÚN PAÍS DE DOMICILIO PERMANENTE: AÑO 2017</t>
  </si>
  <si>
    <r>
      <rPr>
        <b/>
        <sz val="10"/>
        <rFont val="Arial"/>
        <family val="2"/>
      </rPr>
      <t xml:space="preserve"> -  </t>
    </r>
    <r>
      <rPr>
        <sz val="10"/>
        <rFont val="Arial"/>
        <family val="2"/>
      </rPr>
      <t xml:space="preserve">  Cantidad nula o cero.      </t>
    </r>
  </si>
  <si>
    <t>Bermudas…………………………………………………………………………………………………………………………………………………………………………..</t>
  </si>
  <si>
    <t>Canadá…………………………………………………………………………………………………………………………………………………………………………..</t>
  </si>
  <si>
    <t>México…………………………………………………………………………………………………………………………………………………………………………..</t>
  </si>
  <si>
    <t>Belice…………………………………………………………………………………………………………………………………………………………………………..</t>
  </si>
  <si>
    <t>Costa Rica…………………………………………………………………………………………………………………………………………………………………………..</t>
  </si>
  <si>
    <t>El Salvador…………………………………………………………………………………………………………………………………………………………………………..</t>
  </si>
  <si>
    <t>Guatemala…………………………………………………………………………………………………………………………………………………………………………..</t>
  </si>
  <si>
    <t>Honduras…………………………………………………………………………………………………………………………………………………………………………..</t>
  </si>
  <si>
    <t>Nicaragua…………………………………………………………………………………………………………………………………………………………………………..</t>
  </si>
  <si>
    <t>Panamá…………………………………………………………………………………………………………………………………………………………………………..</t>
  </si>
  <si>
    <t>Aruba…………………………………………………………………………………………………………………………………………………………………………..</t>
  </si>
  <si>
    <t>Bahamas…………………………………………………………………………………………………………………………………………………………………………..</t>
  </si>
  <si>
    <t>Barbados…………………………………………………………………………………………………………………………………………………………………………..</t>
  </si>
  <si>
    <t>Cuba…………………………………………………………………………………………………………………………………………………………………………..</t>
  </si>
  <si>
    <t>Curazao…………………………………………………………………………………………………………………………………………………………………………..</t>
  </si>
  <si>
    <t>Dominica…………………………………………………………………………………………………………………………………………………………………………..</t>
  </si>
  <si>
    <t>Granada…………………………………………………………………………………………………………………………………………………………………………..</t>
  </si>
  <si>
    <t>Guadalupe…………………………………………………………………………………………………………………………………………………………………………..</t>
  </si>
  <si>
    <t>Haití…………………………………………………………………………………………………………………………………………………………………………..</t>
  </si>
  <si>
    <t>Islas Caimán…………………………………………………………………………………………………………………………………………………………………………..</t>
  </si>
  <si>
    <t>Islas Vírgenes (E.U.A)…………………………………………………………………………………………………………………………………………………………………………..</t>
  </si>
  <si>
    <t>Jamaica…………………………………………………………………………………………………………………………………………………………………………..</t>
  </si>
  <si>
    <t>Martinica…………………………………………………………………………………………………………………………………………………………………………..</t>
  </si>
  <si>
    <t>Puerto Rico…………………………………………………………………………………………………………………………………………………………………………..</t>
  </si>
  <si>
    <t>República Dominicana…………………………………………………………………………………………………………………………………………………………………………..</t>
  </si>
  <si>
    <t>Santa Lucía…………………………………………………………………………………………………………………………………………………………………………..</t>
  </si>
  <si>
    <t>Argentina…………………………………………………………………………………………………………………………………………………………………………..</t>
  </si>
  <si>
    <t>Bolivia…………………………………………………………………………………………………………………………………………………………………………..</t>
  </si>
  <si>
    <t>Brasil…………………………………………………………………………………………………………………………………………………………………………..</t>
  </si>
  <si>
    <t>Chile…………………………………………………………………………………………………………………………………………………………………………..</t>
  </si>
  <si>
    <t>Colombia…………………………………………………………………………………………………………………………………………………………………………..</t>
  </si>
  <si>
    <t>Ecuador…………………………………………………………………………………………………………………………………………………………………………..</t>
  </si>
  <si>
    <t>Guayana Francesa…………………………………………………………………………………………………………………………………………………………………………..</t>
  </si>
  <si>
    <t>Guyana…………………………………………………………………………………………………………………………………………………………………………..</t>
  </si>
  <si>
    <t>Paraguay…………………………………………………………………………………………………………………………………………………………………………..</t>
  </si>
  <si>
    <t>Perú…………………………………………………………………………………………………………………………………………………………………………..</t>
  </si>
  <si>
    <t>Surinam…………………………………………………………………………………………………………………………………………………………………………..</t>
  </si>
  <si>
    <t>Uruguay…………………………………………………………………………………………………………………………………………………………………………..</t>
  </si>
  <si>
    <t>Venezuela…………………………………………………………………………………………………………………………………………………………………………..</t>
  </si>
  <si>
    <t>Albania…………………………………………………………………………………………………………………………………………………………………………..</t>
  </si>
  <si>
    <t>Alemania…………………………………………………………………………………………………………………………………………………………………………..</t>
  </si>
  <si>
    <t>Andorra…………………………………………………………………………………………………………………………………………………………………………..</t>
  </si>
  <si>
    <t>Austria…………………………………………………………………………………………………………………………………………………………………………..</t>
  </si>
  <si>
    <t>Bélgica…………………………………………………………………………………………………………………………………………………………………………..</t>
  </si>
  <si>
    <t>Bulgaria…………………………………………………………………………………………………………………………………………………………………………..</t>
  </si>
  <si>
    <t>Croacia…………………………………………………………………………………………………………………………………………………………………………..</t>
  </si>
  <si>
    <t>Dinamarca…………………………………………………………………………………………………………………………………………………………………………..</t>
  </si>
  <si>
    <t>Escocia…………………………………………………………………………………………………………………………………………………………………………..</t>
  </si>
  <si>
    <t>Eslovaquia…………………………………………………………………………………………………………………………………………………………………………..</t>
  </si>
  <si>
    <t>Eslovenia…………………………………………………………………………………………………………………………………………………………………………..</t>
  </si>
  <si>
    <t>España…………………………………………………………………………………………………………………………………………………………………………..</t>
  </si>
  <si>
    <t>Estonia…………………………………………………………………………………………………………………………………………………………………………..</t>
  </si>
  <si>
    <t>Finlandia…………………………………………………………………………………………………………………………………………………………………………..</t>
  </si>
  <si>
    <t>Francia…………………………………………………………………………………………………………………………………………………………………………..</t>
  </si>
  <si>
    <t>Gibraltar…………………………………………………………………………………………………………………………………………………………………………..</t>
  </si>
  <si>
    <t>Grecia…………………………………………………………………………………………………………………………………………………………………………..</t>
  </si>
  <si>
    <t>Groenlandia…………………………………………………………………………………………………………………………………………………………………………..</t>
  </si>
  <si>
    <t>Holanda…………………………………………………………………………………………………………………………………………………………………………..</t>
  </si>
  <si>
    <t>Hungría…………………………………………………………………………………………………………………………………………………………………………..</t>
  </si>
  <si>
    <t>Isla Bouvet…………………………………………………………………………………………………………………………………………………………………………..</t>
  </si>
  <si>
    <t>Islandia…………………………………………………………………………………………………………………………………………………………………………..</t>
  </si>
  <si>
    <t>Islas Feroe…………………………………………………………………………………………………………………………………………………………………………..</t>
  </si>
  <si>
    <t>Italia…………………………………………………………………………………………………………………………………………………………………………..</t>
  </si>
  <si>
    <t>Kosovo…………………………………………………………………………………………………………………………………………………………………………..</t>
  </si>
  <si>
    <t>Letonia…………………………………………………………………………………………………………………………………………………………………………..</t>
  </si>
  <si>
    <t>Liechtenstein…………………………………………………………………………………………………………………………………………………………………………..</t>
  </si>
  <si>
    <t>Lituania…………………………………………………………………………………………………………………………………………………………………………..</t>
  </si>
  <si>
    <t>Luxemburgo…………………………………………………………………………………………………………………………………………………………………………..</t>
  </si>
  <si>
    <t>Macedonia…………………………………………………………………………………………………………………………………………………………………………..</t>
  </si>
  <si>
    <t>Mahoré…………………………………………………………………………………………………………………………………………………………………………..</t>
  </si>
  <si>
    <t>Malta…………………………………………………………………………………………………………………………………………………………………………..</t>
  </si>
  <si>
    <t>Moldavia…………………………………………………………………………………………………………………………………………………………………………..</t>
  </si>
  <si>
    <t>Mónaco…………………………………………………………………………………………………………………………………………………………………………..</t>
  </si>
  <si>
    <t>Montenegro…………………………………………………………………………………………………………………………………………………………………………..</t>
  </si>
  <si>
    <t>Noruega…………………………………………………………………………………………………………………………………………………………………………..</t>
  </si>
  <si>
    <t>Polonia…………………………………………………………………………………………………………………………………………………………………………..</t>
  </si>
  <si>
    <t>Portugal…………………………………………………………………………………………………………………………………………………………………………..</t>
  </si>
  <si>
    <t>Reino Unido…………………………………………………………………………………………………………………………………………………………………………..</t>
  </si>
  <si>
    <t>República Checa…………………………………………………………………………………………………………………………………………………………………………..</t>
  </si>
  <si>
    <t>Rumania…………………………………………………………………………………………………………………………………………………………………………..</t>
  </si>
  <si>
    <t>Rusia…………………………………………………………………………………………………………………………………………………………………………..</t>
  </si>
  <si>
    <t>San Marino…………………………………………………………………………………………………………………………………………………………………………..</t>
  </si>
  <si>
    <t>Serbia…………………………………………………………………………………………………………………………………………………………………………..</t>
  </si>
  <si>
    <t>Suecia…………………………………………………………………………………………………………………………………………………………………………..</t>
  </si>
  <si>
    <t>Suiza…………………………………………………………………………………………………………………………………………………………………………..</t>
  </si>
  <si>
    <t>Ucrania…………………………………………………………………………………………………………………………………………………………………………..</t>
  </si>
  <si>
    <t>Vaticano…………………………………………………………………………………………………………………………………………………………………………..</t>
  </si>
  <si>
    <t>Afganistán…………………………………………………………………………………………………………………………………………………………………………..</t>
  </si>
  <si>
    <t>Arabia Saudita…………………………………………………………………………………………………………………………………………………………………………..</t>
  </si>
  <si>
    <t>Armenia…………………………………………………………………………………………………………………………………………………………………………..</t>
  </si>
  <si>
    <t>Azerbaiyán…………………………………………………………………………………………………………………………………………………………………………..</t>
  </si>
  <si>
    <t>Bangladesh…………………………………………………………………………………………………………………………………………………………………………..</t>
  </si>
  <si>
    <t>Brunéi…………………………………………………………………………………………………………………………………………………………………………..</t>
  </si>
  <si>
    <t>Bután…………………………………………………………………………………………………………………………………………………………………………..</t>
  </si>
  <si>
    <t>Camboya…………………………………………………………………………………………………………………………………………………………………………..</t>
  </si>
  <si>
    <t>China…………………………………………………………………………………………………………………………………………………………………………..</t>
  </si>
  <si>
    <t>China -Taiwán (Formosa)…………………………………………………………………………………………………………………………………………………………………………..</t>
  </si>
  <si>
    <t>Chipre…………………………………………………………………………………………………………………………………………………………………………..</t>
  </si>
  <si>
    <t>Emiratos Árabes Unidos…………………………………………………………………………………………………………………………………………………………………………..</t>
  </si>
  <si>
    <t>Georgia…………………………………………………………………………………………………………………………………………………………………………..</t>
  </si>
  <si>
    <t>Hong Kong …………………………………………………………………………………………………………………………………………………………………………..</t>
  </si>
  <si>
    <t>India…………………………………………………………………………………………………………………………………………………………………………..</t>
  </si>
  <si>
    <t>Indonesia…………………………………………………………………………………………………………………………………………………………………………..</t>
  </si>
  <si>
    <t>Irak…………………………………………………………………………………………………………………………………………………………………………..</t>
  </si>
  <si>
    <t>Irán…………………………………………………………………………………………………………………………………………………………………………..</t>
  </si>
  <si>
    <t>Israel…………………………………………………………………………………………………………………………………………………………………………..</t>
  </si>
  <si>
    <t>Japón…………………………………………………………………………………………………………………………………………………………………………..</t>
  </si>
  <si>
    <t>Jordania…………………………………………………………………………………………………………………………………………………………………………..</t>
  </si>
  <si>
    <t>Kazajistán…………………………………………………………………………………………………………………………………………………………………………..</t>
  </si>
  <si>
    <t>Kirguistán…………………………………………………………………………………………………………………………………………………………………………..</t>
  </si>
  <si>
    <t>Kuwait…………………………………………………………………………………………………………………………………………………………………………..</t>
  </si>
  <si>
    <t>Líbano…………………………………………………………………………………………………………………………………………………………………………..</t>
  </si>
  <si>
    <t>Macao…………………………………………………………………………………………………………………………………………………………………………..</t>
  </si>
  <si>
    <t>Malasia…………………………………………………………………………………………………………………………………………………………………………..</t>
  </si>
  <si>
    <t>Maldivas…………………………………………………………………………………………………………………………………………………………………………..</t>
  </si>
  <si>
    <t>Mongolia…………………………………………………………………………………………………………………………………………………………………………..</t>
  </si>
  <si>
    <t>Nepal…………………………………………………………………………………………………………………………………………………………………………..</t>
  </si>
  <si>
    <t>Omán…………………………………………………………………………………………………………………………………………………………………………..</t>
  </si>
  <si>
    <t>Pakistán…………………………………………………………………………………………………………………………………………………………………………..</t>
  </si>
  <si>
    <t>Palestina…………………………………………………………………………………………………………………………………………………………………………..</t>
  </si>
  <si>
    <t>Polinesia…………………………………………………………………………………………………………………………………………………………………………..</t>
  </si>
  <si>
    <t>República Democrática Popular Laos…………………………………………………………………………………………………………………………………………………………………………..</t>
  </si>
  <si>
    <t>Singapur…………………………………………………………………………………………………………………………………………………………………………..</t>
  </si>
  <si>
    <t>Siria…………………………………………………………………………………………………………………………………………………………………………..</t>
  </si>
  <si>
    <t>Sri Lanka…………………………………………………………………………………………………………………………………………………………………………..</t>
  </si>
  <si>
    <t>Tailandia…………………………………………………………………………………………………………………………………………………………………………..</t>
  </si>
  <si>
    <t>Tayikistán…………………………………………………………………………………………………………………………………………………………………………..</t>
  </si>
  <si>
    <t>Turkmenistán…………………………………………………………………………………………………………………………………………………………………………..</t>
  </si>
  <si>
    <t>Turquía…………………………………………………………………………………………………………………………………………………………………………..</t>
  </si>
  <si>
    <t>Uzbekistán…………………………………………………………………………………………………………………………………………………………………………..</t>
  </si>
  <si>
    <t>Vietnam…………………………………………………………………………………………………………………………………………………………………………..</t>
  </si>
  <si>
    <t>Yemen…………………………………………………………………………………………………………………………………………………………………………..</t>
  </si>
  <si>
    <t>Angola…………………………………………………………………………………………………………………………………………………………………………..</t>
  </si>
  <si>
    <t>Argelia…………………………………………………………………………………………………………………………………………………………………………..</t>
  </si>
  <si>
    <t>Benin…………………………………………………………………………………………………………………………………………………………………………..</t>
  </si>
  <si>
    <t>Botsuana…………………………………………………………………………………………………………………………………………………………………………..</t>
  </si>
  <si>
    <t>Burkina Faso…………………………………………………………………………………………………………………………………………………………………………..</t>
  </si>
  <si>
    <t>Burundi…………………………………………………………………………………………………………………………………………………………………………..</t>
  </si>
  <si>
    <t>Cabo Verde…………………………………………………………………………………………………………………………………………………………………………..</t>
  </si>
  <si>
    <t>Camerún…………………………………………………………………………………………………………………………………………………………………………..</t>
  </si>
  <si>
    <t>Chad…………………………………………………………………………………………………………………………………………………………………………..</t>
  </si>
  <si>
    <t>Comores…………………………………………………………………………………………………………………………………………………………………………..</t>
  </si>
  <si>
    <t>Eritrea…………………………………………………………………………………………………………………………………………………………………………..</t>
  </si>
  <si>
    <t>Etiopía…………………………………………………………………………………………………………………………………………………………………………..</t>
  </si>
  <si>
    <t>Gabón…………………………………………………………………………………………………………………………………………………………………………..</t>
  </si>
  <si>
    <t>Ghana…………………………………………………………………………………………………………………………………………………………………………..</t>
  </si>
  <si>
    <t>Guinea…………………………………………………………………………………………………………………………………………………………………………..</t>
  </si>
  <si>
    <t>Guinea Bissau…………………………………………………………………………………………………………………………………………………………………………..</t>
  </si>
  <si>
    <t>Guinea Ecuatorial…………………………………………………………………………………………………………………………………………………………………………..</t>
  </si>
  <si>
    <t>Kenia…………………………………………………………………………………………………………………………………………………………………………..</t>
  </si>
  <si>
    <t>Lesotho…………………………………………………………………………………………………………………………………………………………………………..</t>
  </si>
  <si>
    <t>Liberia…………………………………………………………………………………………………………………………………………………………………………..</t>
  </si>
  <si>
    <t>Libia…………………………………………………………………………………………………………………………………………………………………………..</t>
  </si>
  <si>
    <t>Madagascar…………………………………………………………………………………………………………………………………………………………………………..</t>
  </si>
  <si>
    <t>Malaui…………………………………………………………………………………………………………………………………………………………………………..</t>
  </si>
  <si>
    <t>Malí…………………………………………………………………………………………………………………………………………………………………………..</t>
  </si>
  <si>
    <t>Marruecos…………………………………………………………………………………………………………………………………………………………………………..</t>
  </si>
  <si>
    <t>Mauricio…………………………………………………………………………………………………………………………………………………………………………..</t>
  </si>
  <si>
    <t>Mauritania…………………………………………………………………………………………………………………………………………………………………………..</t>
  </si>
  <si>
    <t>Mozambique…………………………………………………………………………………………………………………………………………………………………………..</t>
  </si>
  <si>
    <t>Namibia…………………………………………………………………………………………………………………………………………………………………………..</t>
  </si>
  <si>
    <t>Níger…………………………………………………………………………………………………………………………………………………………………………..</t>
  </si>
  <si>
    <t>Nigeria…………………………………………………………………………………………………………………………………………………………………………..</t>
  </si>
  <si>
    <t>República Árabe Saharaui Democrática…………………………………………………………………………………………………………………………………………………………………………..</t>
  </si>
  <si>
    <t>República Centroafricana…………………………………………………………………………………………………………………………………………………………………………..</t>
  </si>
  <si>
    <t>Ruanda…………………………………………………………………………………………………………………………………………………………………………..</t>
  </si>
  <si>
    <t>Senegal…………………………………………………………………………………………………………………………………………………………………………..</t>
  </si>
  <si>
    <t>Seychelles…………………………………………………………………………………………………………………………………………………………………………..</t>
  </si>
  <si>
    <t>Sierra Leona…………………………………………………………………………………………………………………………………………………………………………..</t>
  </si>
  <si>
    <t>Suazilandia…………………………………………………………………………………………………………………………………………………………………………..</t>
  </si>
  <si>
    <t>Sudán…………………………………………………………………………………………………………………………………………………………………………..</t>
  </si>
  <si>
    <t>Tanzania…………………………………………………………………………………………………………………………………………………………………………..</t>
  </si>
  <si>
    <t>Togo…………………………………………………………………………………………………………………………………………………………………………..</t>
  </si>
  <si>
    <t>Túnez…………………………………………………………………………………………………………………………………………………………………………..</t>
  </si>
  <si>
    <t>Uganda…………………………………………………………………………………………………………………………………………………………………………..</t>
  </si>
  <si>
    <t>Yibuti…………………………………………………………………………………………………………………………………………………………………………..</t>
  </si>
  <si>
    <t>Zambia…………………………………………………………………………………………………………………………………………………………………………..</t>
  </si>
  <si>
    <t>Zimbabue…………………………………………………………………………………………………………………………………………………………………………..</t>
  </si>
  <si>
    <t>Australia…………………………………………………………………………………………………………………………………………………………………………..</t>
  </si>
  <si>
    <t>Fiji…………………………………………………………………………………………………………………………………………………………………………..</t>
  </si>
  <si>
    <t>Guam…………………………………………………………………………………………………………………………………………………………………………..</t>
  </si>
  <si>
    <t>Islas Christmas…………………………………………………………………………………………………………………………………………………………………………..</t>
  </si>
  <si>
    <t>Islas Marshall…………………………………………………………………………………………………………………………………………………………………………..</t>
  </si>
  <si>
    <t>Kiribati…………………………………………………………………………………………………………………………………………………………………………..</t>
  </si>
  <si>
    <t>Micronesia…………………………………………………………………………………………………………………………………………………………………………..</t>
  </si>
  <si>
    <t>Nueva Caledonia …………………………………………………………………………………………………………………………………………………………………………..</t>
  </si>
  <si>
    <t>Nueva Zelanda…………………………………………………………………………………………………………………………………………………………………………..</t>
  </si>
  <si>
    <t>Pitcairn…………………………………………………………………………………………………………………………………………………………………………..</t>
  </si>
  <si>
    <t>Polinesia Francesa…………………………………………………………………………………………………………………………………………………………………………..</t>
  </si>
  <si>
    <t>Samoa Americana…………………………………………………………………………………………………………………………………………………………………………..</t>
  </si>
  <si>
    <t>Tonga…………………………………………………………………………………………………………………………………………………………………………..</t>
  </si>
  <si>
    <t>Tuvalu…………………………………………………………………………………………………………………………………………………………………………..</t>
  </si>
  <si>
    <t>Vanuatu…………………………………………………………………………………………………………………………………………………………………………..</t>
  </si>
  <si>
    <t>Estados Unidos de América…………………………………………………………………………………………………………………………………………………………………………..</t>
  </si>
  <si>
    <t>Anguila…………………………………………………………………………………………………………………………………………………………………………..</t>
  </si>
  <si>
    <t>Antigua y Barbuda…………………………………………………………………………………………………………………………………………………………………………..</t>
  </si>
  <si>
    <t>Islas Vírgenes (Reino Unido)…………………………………………………………………………………………………………………………………………………………………………..</t>
  </si>
  <si>
    <t>Saint. Kitts and Nevis…………………………………………………………………………………………………………………………………………………………………………..</t>
  </si>
  <si>
    <t>San Vicente y Las Granadinas…………………………………………………………………………………………………………………………………………………………………………..</t>
  </si>
  <si>
    <t>Trinidad y Tobago…………………………………………………………………………………………………………………………………………………………………………..</t>
  </si>
  <si>
    <t>Turcos y Caicos…………………………………………………………………………………………………………………………………………………………………………..</t>
  </si>
  <si>
    <t>Bahrein…………………………………………………………………………………………………………………………………………………………………………..</t>
  </si>
  <si>
    <t>Corea del Norte…………………………………………………………………………………………………………………………………………………………………………..</t>
  </si>
  <si>
    <t>Corea del Sur…………………………………………………………………………………………………………………………………………………………………………..</t>
  </si>
  <si>
    <t>Unión de Myanmar…………………………………………………………………………………………………………………………………………………………………………..</t>
  </si>
  <si>
    <t>Costa de Marfil…………………………………………………………………………………………………………………………………………………………………………..</t>
  </si>
  <si>
    <t>República Árabe de Egipto…………………………………………………………………………………………………………………………………………………………………………..</t>
  </si>
  <si>
    <t>República de Sudáfrica…………………………………………………………………………………………………………………………………………………………………………..</t>
  </si>
  <si>
    <t>República del Congo…………………………………………………………………………………………………………………………………………………………………………..</t>
  </si>
  <si>
    <t>República Democrática del Congo…………………………………………………………………………………………………………………………………………………………………………..</t>
  </si>
  <si>
    <t>Santa Elena…………………………………………………………………………………………………………………………………………………………………………..</t>
  </si>
  <si>
    <t>Estado Soberano de Samoa…………………………………………………………………………………………………………………………………………………………………………..</t>
  </si>
  <si>
    <t>Islas Heard y Mcdonald…………………………………………………………………………………………………………………………………………………………………………..</t>
  </si>
  <si>
    <t>Bosnia y Herzegovina…………………………………………………………………………………………………………………………………………………………………………..</t>
  </si>
  <si>
    <t>-</t>
  </si>
  <si>
    <t>República de Belarús…………………………………………………………………………………………………………………………………………………………………………..</t>
  </si>
  <si>
    <t>Qatar…………………………………………………………………………………………………………………………………………………………………………..</t>
  </si>
  <si>
    <t>Filipinas…………………………………………………………………………………………………………………………………………………………………………..</t>
  </si>
  <si>
    <t>Irlanda…………………………………………………………………………………………………………………………………………………………………………..</t>
  </si>
  <si>
    <t>Isla Nevis…………………………………………………………………………………………………………………………………………………………………………..</t>
  </si>
  <si>
    <t>América del Norte…………………………………………………</t>
  </si>
  <si>
    <t>América Central……………………………………………………….</t>
  </si>
  <si>
    <t>Antillas…………………………………………………………………</t>
  </si>
  <si>
    <t>América del Sur………………………………………………………………………</t>
  </si>
  <si>
    <t>Europa………………………………………………………………………</t>
  </si>
  <si>
    <t>África…………………………………………………………………………</t>
  </si>
  <si>
    <t>Oceanía………………………………………………………………………………….</t>
  </si>
  <si>
    <r>
      <t xml:space="preserve">Europa: </t>
    </r>
    <r>
      <rPr>
        <sz val="10"/>
        <rFont val="Arial"/>
        <family val="2"/>
      </rPr>
      <t>(Continuación)</t>
    </r>
  </si>
  <si>
    <t>Asia………………………………………………………………………………………………………</t>
  </si>
  <si>
    <r>
      <t xml:space="preserve">Asia: </t>
    </r>
    <r>
      <rPr>
        <sz val="10"/>
        <rFont val="Arial"/>
        <family val="2"/>
      </rPr>
      <t>(Continuación)</t>
    </r>
  </si>
  <si>
    <t>Papúa Nueva Guinea…………………………………………………………………………………………………………………………………………………………………………..</t>
  </si>
  <si>
    <t xml:space="preserve">  Cuadro 8.  ENTRADA DE PASAJEROS A LA REPÚBLICA POR EL AEROPUERTO  INTERNACIONAL  </t>
  </si>
  <si>
    <t xml:space="preserve">                           TOTAL…………………………………………….</t>
  </si>
  <si>
    <r>
      <t xml:space="preserve">América del Sur: </t>
    </r>
    <r>
      <rPr>
        <sz val="10"/>
        <rFont val="Arial"/>
        <family val="2"/>
      </rPr>
      <t>(Continuación)</t>
    </r>
  </si>
  <si>
    <r>
      <t xml:space="preserve">África: </t>
    </r>
    <r>
      <rPr>
        <sz val="10"/>
        <rFont val="Arial"/>
        <family val="2"/>
      </rPr>
      <t>(Continuación)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</si>
</sst>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Fill="1"/>
    <xf numFmtId="0" fontId="3" fillId="0" borderId="0" xfId="0" applyFont="1"/>
    <xf numFmtId="0" fontId="4" fillId="0" borderId="0" xfId="0" applyFont="1"/>
    <xf numFmtId="3" fontId="2" fillId="0" borderId="12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0" fontId="5" fillId="0" borderId="0" xfId="0" applyFont="1"/>
    <xf numFmtId="3" fontId="2" fillId="0" borderId="0" xfId="0" applyNumberFormat="1" applyFont="1"/>
    <xf numFmtId="3" fontId="2" fillId="0" borderId="13" xfId="0" applyNumberFormat="1" applyFont="1" applyBorder="1" applyAlignment="1">
      <alignment horizontal="right"/>
    </xf>
    <xf numFmtId="3" fontId="2" fillId="0" borderId="12" xfId="0" applyNumberFormat="1" applyFont="1" applyFill="1" applyBorder="1" applyAlignment="1">
      <alignment horizontal="right"/>
    </xf>
    <xf numFmtId="3" fontId="2" fillId="0" borderId="0" xfId="0" applyNumberFormat="1" applyFont="1" applyFill="1" applyAlignment="1">
      <alignment horizontal="right"/>
    </xf>
    <xf numFmtId="0" fontId="2" fillId="0" borderId="8" xfId="0" applyFont="1" applyBorder="1"/>
    <xf numFmtId="3" fontId="2" fillId="0" borderId="10" xfId="0" applyNumberFormat="1" applyFont="1" applyBorder="1"/>
    <xf numFmtId="3" fontId="2" fillId="0" borderId="8" xfId="0" applyNumberFormat="1" applyFont="1" applyBorder="1"/>
    <xf numFmtId="0" fontId="5" fillId="0" borderId="0" xfId="0" applyFont="1" applyFill="1"/>
    <xf numFmtId="3" fontId="5" fillId="0" borderId="10" xfId="0" applyNumberFormat="1" applyFont="1" applyBorder="1"/>
    <xf numFmtId="0" fontId="6" fillId="0" borderId="0" xfId="0" applyFont="1"/>
    <xf numFmtId="3" fontId="5" fillId="0" borderId="6" xfId="0" applyNumberFormat="1" applyFont="1" applyBorder="1"/>
    <xf numFmtId="3" fontId="5" fillId="0" borderId="12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/>
    <xf numFmtId="3" fontId="5" fillId="0" borderId="13" xfId="0" applyNumberFormat="1" applyFont="1" applyBorder="1" applyAlignment="1">
      <alignment horizontal="right"/>
    </xf>
    <xf numFmtId="0" fontId="5" fillId="0" borderId="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1"/>
  <sheetViews>
    <sheetView tabSelected="1" zoomScaleNormal="100" workbookViewId="0">
      <selection activeCell="A4" sqref="A4:B6"/>
    </sheetView>
  </sheetViews>
  <sheetFormatPr baseColWidth="10" defaultRowHeight="15" x14ac:dyDescent="0.25"/>
  <cols>
    <col min="1" max="1" width="4" style="18" customWidth="1"/>
    <col min="2" max="2" width="38.125" style="18" customWidth="1"/>
    <col min="3" max="3" width="21" style="22" customWidth="1"/>
    <col min="4" max="5" width="20.875" style="9" customWidth="1"/>
    <col min="256" max="256" width="3.625" customWidth="1"/>
    <col min="257" max="257" width="43.25" customWidth="1"/>
    <col min="258" max="260" width="18.375" customWidth="1"/>
    <col min="512" max="512" width="3.625" customWidth="1"/>
    <col min="513" max="513" width="43.25" customWidth="1"/>
    <col min="514" max="516" width="18.375" customWidth="1"/>
    <col min="768" max="768" width="3.625" customWidth="1"/>
    <col min="769" max="769" width="43.25" customWidth="1"/>
    <col min="770" max="772" width="18.375" customWidth="1"/>
    <col min="1024" max="1024" width="3.625" customWidth="1"/>
    <col min="1025" max="1025" width="43.25" customWidth="1"/>
    <col min="1026" max="1028" width="18.375" customWidth="1"/>
    <col min="1280" max="1280" width="3.625" customWidth="1"/>
    <col min="1281" max="1281" width="43.25" customWidth="1"/>
    <col min="1282" max="1284" width="18.375" customWidth="1"/>
    <col min="1536" max="1536" width="3.625" customWidth="1"/>
    <col min="1537" max="1537" width="43.25" customWidth="1"/>
    <col min="1538" max="1540" width="18.375" customWidth="1"/>
    <col min="1792" max="1792" width="3.625" customWidth="1"/>
    <col min="1793" max="1793" width="43.25" customWidth="1"/>
    <col min="1794" max="1796" width="18.375" customWidth="1"/>
    <col min="2048" max="2048" width="3.625" customWidth="1"/>
    <col min="2049" max="2049" width="43.25" customWidth="1"/>
    <col min="2050" max="2052" width="18.375" customWidth="1"/>
    <col min="2304" max="2304" width="3.625" customWidth="1"/>
    <col min="2305" max="2305" width="43.25" customWidth="1"/>
    <col min="2306" max="2308" width="18.375" customWidth="1"/>
    <col min="2560" max="2560" width="3.625" customWidth="1"/>
    <col min="2561" max="2561" width="43.25" customWidth="1"/>
    <col min="2562" max="2564" width="18.375" customWidth="1"/>
    <col min="2816" max="2816" width="3.625" customWidth="1"/>
    <col min="2817" max="2817" width="43.25" customWidth="1"/>
    <col min="2818" max="2820" width="18.375" customWidth="1"/>
    <col min="3072" max="3072" width="3.625" customWidth="1"/>
    <col min="3073" max="3073" width="43.25" customWidth="1"/>
    <col min="3074" max="3076" width="18.375" customWidth="1"/>
    <col min="3328" max="3328" width="3.625" customWidth="1"/>
    <col min="3329" max="3329" width="43.25" customWidth="1"/>
    <col min="3330" max="3332" width="18.375" customWidth="1"/>
    <col min="3584" max="3584" width="3.625" customWidth="1"/>
    <col min="3585" max="3585" width="43.25" customWidth="1"/>
    <col min="3586" max="3588" width="18.375" customWidth="1"/>
    <col min="3840" max="3840" width="3.625" customWidth="1"/>
    <col min="3841" max="3841" width="43.25" customWidth="1"/>
    <col min="3842" max="3844" width="18.375" customWidth="1"/>
    <col min="4096" max="4096" width="3.625" customWidth="1"/>
    <col min="4097" max="4097" width="43.25" customWidth="1"/>
    <col min="4098" max="4100" width="18.375" customWidth="1"/>
    <col min="4352" max="4352" width="3.625" customWidth="1"/>
    <col min="4353" max="4353" width="43.25" customWidth="1"/>
    <col min="4354" max="4356" width="18.375" customWidth="1"/>
    <col min="4608" max="4608" width="3.625" customWidth="1"/>
    <col min="4609" max="4609" width="43.25" customWidth="1"/>
    <col min="4610" max="4612" width="18.375" customWidth="1"/>
    <col min="4864" max="4864" width="3.625" customWidth="1"/>
    <col min="4865" max="4865" width="43.25" customWidth="1"/>
    <col min="4866" max="4868" width="18.375" customWidth="1"/>
    <col min="5120" max="5120" width="3.625" customWidth="1"/>
    <col min="5121" max="5121" width="43.25" customWidth="1"/>
    <col min="5122" max="5124" width="18.375" customWidth="1"/>
    <col min="5376" max="5376" width="3.625" customWidth="1"/>
    <col min="5377" max="5377" width="43.25" customWidth="1"/>
    <col min="5378" max="5380" width="18.375" customWidth="1"/>
    <col min="5632" max="5632" width="3.625" customWidth="1"/>
    <col min="5633" max="5633" width="43.25" customWidth="1"/>
    <col min="5634" max="5636" width="18.375" customWidth="1"/>
    <col min="5888" max="5888" width="3.625" customWidth="1"/>
    <col min="5889" max="5889" width="43.25" customWidth="1"/>
    <col min="5890" max="5892" width="18.375" customWidth="1"/>
    <col min="6144" max="6144" width="3.625" customWidth="1"/>
    <col min="6145" max="6145" width="43.25" customWidth="1"/>
    <col min="6146" max="6148" width="18.375" customWidth="1"/>
    <col min="6400" max="6400" width="3.625" customWidth="1"/>
    <col min="6401" max="6401" width="43.25" customWidth="1"/>
    <col min="6402" max="6404" width="18.375" customWidth="1"/>
    <col min="6656" max="6656" width="3.625" customWidth="1"/>
    <col min="6657" max="6657" width="43.25" customWidth="1"/>
    <col min="6658" max="6660" width="18.375" customWidth="1"/>
    <col min="6912" max="6912" width="3.625" customWidth="1"/>
    <col min="6913" max="6913" width="43.25" customWidth="1"/>
    <col min="6914" max="6916" width="18.375" customWidth="1"/>
    <col min="7168" max="7168" width="3.625" customWidth="1"/>
    <col min="7169" max="7169" width="43.25" customWidth="1"/>
    <col min="7170" max="7172" width="18.375" customWidth="1"/>
    <col min="7424" max="7424" width="3.625" customWidth="1"/>
    <col min="7425" max="7425" width="43.25" customWidth="1"/>
    <col min="7426" max="7428" width="18.375" customWidth="1"/>
    <col min="7680" max="7680" width="3.625" customWidth="1"/>
    <col min="7681" max="7681" width="43.25" customWidth="1"/>
    <col min="7682" max="7684" width="18.375" customWidth="1"/>
    <col min="7936" max="7936" width="3.625" customWidth="1"/>
    <col min="7937" max="7937" width="43.25" customWidth="1"/>
    <col min="7938" max="7940" width="18.375" customWidth="1"/>
    <col min="8192" max="8192" width="3.625" customWidth="1"/>
    <col min="8193" max="8193" width="43.25" customWidth="1"/>
    <col min="8194" max="8196" width="18.375" customWidth="1"/>
    <col min="8448" max="8448" width="3.625" customWidth="1"/>
    <col min="8449" max="8449" width="43.25" customWidth="1"/>
    <col min="8450" max="8452" width="18.375" customWidth="1"/>
    <col min="8704" max="8704" width="3.625" customWidth="1"/>
    <col min="8705" max="8705" width="43.25" customWidth="1"/>
    <col min="8706" max="8708" width="18.375" customWidth="1"/>
    <col min="8960" max="8960" width="3.625" customWidth="1"/>
    <col min="8961" max="8961" width="43.25" customWidth="1"/>
    <col min="8962" max="8964" width="18.375" customWidth="1"/>
    <col min="9216" max="9216" width="3.625" customWidth="1"/>
    <col min="9217" max="9217" width="43.25" customWidth="1"/>
    <col min="9218" max="9220" width="18.375" customWidth="1"/>
    <col min="9472" max="9472" width="3.625" customWidth="1"/>
    <col min="9473" max="9473" width="43.25" customWidth="1"/>
    <col min="9474" max="9476" width="18.375" customWidth="1"/>
    <col min="9728" max="9728" width="3.625" customWidth="1"/>
    <col min="9729" max="9729" width="43.25" customWidth="1"/>
    <col min="9730" max="9732" width="18.375" customWidth="1"/>
    <col min="9984" max="9984" width="3.625" customWidth="1"/>
    <col min="9985" max="9985" width="43.25" customWidth="1"/>
    <col min="9986" max="9988" width="18.375" customWidth="1"/>
    <col min="10240" max="10240" width="3.625" customWidth="1"/>
    <col min="10241" max="10241" width="43.25" customWidth="1"/>
    <col min="10242" max="10244" width="18.375" customWidth="1"/>
    <col min="10496" max="10496" width="3.625" customWidth="1"/>
    <col min="10497" max="10497" width="43.25" customWidth="1"/>
    <col min="10498" max="10500" width="18.375" customWidth="1"/>
    <col min="10752" max="10752" width="3.625" customWidth="1"/>
    <col min="10753" max="10753" width="43.25" customWidth="1"/>
    <col min="10754" max="10756" width="18.375" customWidth="1"/>
    <col min="11008" max="11008" width="3.625" customWidth="1"/>
    <col min="11009" max="11009" width="43.25" customWidth="1"/>
    <col min="11010" max="11012" width="18.375" customWidth="1"/>
    <col min="11264" max="11264" width="3.625" customWidth="1"/>
    <col min="11265" max="11265" width="43.25" customWidth="1"/>
    <col min="11266" max="11268" width="18.375" customWidth="1"/>
    <col min="11520" max="11520" width="3.625" customWidth="1"/>
    <col min="11521" max="11521" width="43.25" customWidth="1"/>
    <col min="11522" max="11524" width="18.375" customWidth="1"/>
    <col min="11776" max="11776" width="3.625" customWidth="1"/>
    <col min="11777" max="11777" width="43.25" customWidth="1"/>
    <col min="11778" max="11780" width="18.375" customWidth="1"/>
    <col min="12032" max="12032" width="3.625" customWidth="1"/>
    <col min="12033" max="12033" width="43.25" customWidth="1"/>
    <col min="12034" max="12036" width="18.375" customWidth="1"/>
    <col min="12288" max="12288" width="3.625" customWidth="1"/>
    <col min="12289" max="12289" width="43.25" customWidth="1"/>
    <col min="12290" max="12292" width="18.375" customWidth="1"/>
    <col min="12544" max="12544" width="3.625" customWidth="1"/>
    <col min="12545" max="12545" width="43.25" customWidth="1"/>
    <col min="12546" max="12548" width="18.375" customWidth="1"/>
    <col min="12800" max="12800" width="3.625" customWidth="1"/>
    <col min="12801" max="12801" width="43.25" customWidth="1"/>
    <col min="12802" max="12804" width="18.375" customWidth="1"/>
    <col min="13056" max="13056" width="3.625" customWidth="1"/>
    <col min="13057" max="13057" width="43.25" customWidth="1"/>
    <col min="13058" max="13060" width="18.375" customWidth="1"/>
    <col min="13312" max="13312" width="3.625" customWidth="1"/>
    <col min="13313" max="13313" width="43.25" customWidth="1"/>
    <col min="13314" max="13316" width="18.375" customWidth="1"/>
    <col min="13568" max="13568" width="3.625" customWidth="1"/>
    <col min="13569" max="13569" width="43.25" customWidth="1"/>
    <col min="13570" max="13572" width="18.375" customWidth="1"/>
    <col min="13824" max="13824" width="3.625" customWidth="1"/>
    <col min="13825" max="13825" width="43.25" customWidth="1"/>
    <col min="13826" max="13828" width="18.375" customWidth="1"/>
    <col min="14080" max="14080" width="3.625" customWidth="1"/>
    <col min="14081" max="14081" width="43.25" customWidth="1"/>
    <col min="14082" max="14084" width="18.375" customWidth="1"/>
    <col min="14336" max="14336" width="3.625" customWidth="1"/>
    <col min="14337" max="14337" width="43.25" customWidth="1"/>
    <col min="14338" max="14340" width="18.375" customWidth="1"/>
    <col min="14592" max="14592" width="3.625" customWidth="1"/>
    <col min="14593" max="14593" width="43.25" customWidth="1"/>
    <col min="14594" max="14596" width="18.375" customWidth="1"/>
    <col min="14848" max="14848" width="3.625" customWidth="1"/>
    <col min="14849" max="14849" width="43.25" customWidth="1"/>
    <col min="14850" max="14852" width="18.375" customWidth="1"/>
    <col min="15104" max="15104" width="3.625" customWidth="1"/>
    <col min="15105" max="15105" width="43.25" customWidth="1"/>
    <col min="15106" max="15108" width="18.375" customWidth="1"/>
    <col min="15360" max="15360" width="3.625" customWidth="1"/>
    <col min="15361" max="15361" width="43.25" customWidth="1"/>
    <col min="15362" max="15364" width="18.375" customWidth="1"/>
    <col min="15616" max="15616" width="3.625" customWidth="1"/>
    <col min="15617" max="15617" width="43.25" customWidth="1"/>
    <col min="15618" max="15620" width="18.375" customWidth="1"/>
    <col min="15872" max="15872" width="3.625" customWidth="1"/>
    <col min="15873" max="15873" width="43.25" customWidth="1"/>
    <col min="15874" max="15876" width="18.375" customWidth="1"/>
    <col min="16128" max="16128" width="3.625" customWidth="1"/>
    <col min="16129" max="16129" width="43.25" customWidth="1"/>
    <col min="16130" max="16132" width="18.375" customWidth="1"/>
  </cols>
  <sheetData>
    <row r="1" spans="1:6" s="1" customFormat="1" ht="16.5" x14ac:dyDescent="0.25">
      <c r="A1" s="26" t="s">
        <v>239</v>
      </c>
      <c r="B1" s="26"/>
      <c r="C1" s="26"/>
      <c r="D1" s="26"/>
      <c r="E1" s="26"/>
    </row>
    <row r="2" spans="1:6" s="1" customFormat="1" ht="16.5" x14ac:dyDescent="0.25">
      <c r="A2" s="26" t="s">
        <v>6</v>
      </c>
      <c r="B2" s="26"/>
      <c r="C2" s="26"/>
      <c r="D2" s="26"/>
      <c r="E2" s="26"/>
    </row>
    <row r="3" spans="1:6" x14ac:dyDescent="0.25">
      <c r="A3" s="2"/>
      <c r="B3" s="3"/>
      <c r="C3" s="16"/>
      <c r="D3" s="3"/>
      <c r="E3" s="3"/>
    </row>
    <row r="4" spans="1:6" s="4" customFormat="1" ht="25.5" customHeight="1" x14ac:dyDescent="0.25">
      <c r="A4" s="27" t="s">
        <v>0</v>
      </c>
      <c r="B4" s="28"/>
      <c r="C4" s="33" t="s">
        <v>1</v>
      </c>
      <c r="D4" s="34"/>
      <c r="E4" s="34"/>
    </row>
    <row r="5" spans="1:6" s="4" customFormat="1" ht="15.75" customHeight="1" x14ac:dyDescent="0.25">
      <c r="A5" s="29"/>
      <c r="B5" s="30"/>
      <c r="C5" s="35" t="s">
        <v>2</v>
      </c>
      <c r="D5" s="35" t="s">
        <v>3</v>
      </c>
      <c r="E5" s="37" t="s">
        <v>4</v>
      </c>
    </row>
    <row r="6" spans="1:6" s="4" customFormat="1" ht="22.5" customHeight="1" x14ac:dyDescent="0.25">
      <c r="A6" s="31"/>
      <c r="B6" s="32"/>
      <c r="C6" s="36"/>
      <c r="D6" s="36"/>
      <c r="E6" s="38"/>
    </row>
    <row r="7" spans="1:6" ht="12.75" customHeight="1" x14ac:dyDescent="0.25">
      <c r="C7" s="19"/>
      <c r="D7" s="20"/>
    </row>
    <row r="8" spans="1:6" s="5" customFormat="1" ht="15.75" customHeight="1" x14ac:dyDescent="0.2">
      <c r="A8" s="8" t="s">
        <v>5</v>
      </c>
      <c r="B8" s="8" t="s">
        <v>240</v>
      </c>
      <c r="C8" s="20">
        <f>SUM(C9+C15+C23+C48+C70+C129+C189+C250)</f>
        <v>2501666</v>
      </c>
      <c r="D8" s="20">
        <f>SUM(D9+D15+D23+D48+D70+D129+D189+D250)</f>
        <v>1355490</v>
      </c>
      <c r="E8" s="23">
        <f>SUM(E9+E15+E23+E48+E70+E129+E189+E250)</f>
        <v>1146176</v>
      </c>
    </row>
    <row r="9" spans="1:6" s="4" customFormat="1" ht="18" customHeight="1" x14ac:dyDescent="0.25">
      <c r="A9" s="8" t="s">
        <v>228</v>
      </c>
      <c r="B9" s="8"/>
      <c r="C9" s="20">
        <f>SUM(C10:C14)</f>
        <v>382277</v>
      </c>
      <c r="D9" s="20">
        <f>SUM(D10:D14)</f>
        <v>221323</v>
      </c>
      <c r="E9" s="21">
        <f>SUM(E10:E14)</f>
        <v>160954</v>
      </c>
    </row>
    <row r="10" spans="1:6" s="2" customFormat="1" ht="12.75" customHeight="1" x14ac:dyDescent="0.2">
      <c r="B10" s="2" t="s">
        <v>8</v>
      </c>
      <c r="C10" s="20">
        <f>SUM(D10:E10)</f>
        <v>63</v>
      </c>
      <c r="D10" s="6">
        <v>55</v>
      </c>
      <c r="E10" s="7">
        <v>8</v>
      </c>
    </row>
    <row r="11" spans="1:6" s="2" customFormat="1" ht="12.75" customHeight="1" x14ac:dyDescent="0.2">
      <c r="B11" s="2" t="s">
        <v>9</v>
      </c>
      <c r="C11" s="20">
        <f t="shared" ref="C11:C58" si="0">SUM(D11:E11)</f>
        <v>40854</v>
      </c>
      <c r="D11" s="6">
        <v>22804</v>
      </c>
      <c r="E11" s="7">
        <v>18050</v>
      </c>
    </row>
    <row r="12" spans="1:6" s="2" customFormat="1" ht="12.75" customHeight="1" x14ac:dyDescent="0.2">
      <c r="B12" s="2" t="s">
        <v>201</v>
      </c>
      <c r="C12" s="20">
        <f t="shared" si="0"/>
        <v>276936</v>
      </c>
      <c r="D12" s="6">
        <v>157583</v>
      </c>
      <c r="E12" s="7">
        <v>119353</v>
      </c>
    </row>
    <row r="13" spans="1:6" s="2" customFormat="1" ht="12.75" customHeight="1" x14ac:dyDescent="0.2">
      <c r="B13" s="2" t="s">
        <v>64</v>
      </c>
      <c r="C13" s="20">
        <f>SUM(D13:E13)</f>
        <v>8</v>
      </c>
      <c r="D13" s="6">
        <v>2</v>
      </c>
      <c r="E13" s="7">
        <v>6</v>
      </c>
    </row>
    <row r="14" spans="1:6" s="2" customFormat="1" ht="12.75" customHeight="1" x14ac:dyDescent="0.2">
      <c r="B14" s="2" t="s">
        <v>10</v>
      </c>
      <c r="C14" s="20">
        <f t="shared" si="0"/>
        <v>64416</v>
      </c>
      <c r="D14" s="6">
        <v>40879</v>
      </c>
      <c r="E14" s="7">
        <v>23537</v>
      </c>
    </row>
    <row r="15" spans="1:6" s="4" customFormat="1" ht="18" customHeight="1" x14ac:dyDescent="0.25">
      <c r="A15" s="8" t="s">
        <v>229</v>
      </c>
      <c r="B15" s="8"/>
      <c r="C15" s="20">
        <f>SUM(C16:C22)</f>
        <v>954793</v>
      </c>
      <c r="D15" s="20">
        <f>SUM(D16:D22)</f>
        <v>510796</v>
      </c>
      <c r="E15" s="21">
        <f>SUM(E16:E22)</f>
        <v>443997</v>
      </c>
      <c r="F15" s="2"/>
    </row>
    <row r="16" spans="1:6" s="2" customFormat="1" ht="12.75" customHeight="1" x14ac:dyDescent="0.2">
      <c r="B16" s="2" t="s">
        <v>11</v>
      </c>
      <c r="C16" s="20">
        <f>SUM(D16:E16)</f>
        <v>1973</v>
      </c>
      <c r="D16" s="6">
        <v>1122</v>
      </c>
      <c r="E16" s="7">
        <v>851</v>
      </c>
    </row>
    <row r="17" spans="1:6" s="2" customFormat="1" ht="12.75" customHeight="1" x14ac:dyDescent="0.2">
      <c r="B17" s="2" t="s">
        <v>12</v>
      </c>
      <c r="C17" s="20">
        <f t="shared" si="0"/>
        <v>80983</v>
      </c>
      <c r="D17" s="6">
        <v>43971</v>
      </c>
      <c r="E17" s="7">
        <v>37012</v>
      </c>
    </row>
    <row r="18" spans="1:6" s="2" customFormat="1" ht="12.75" customHeight="1" x14ac:dyDescent="0.2">
      <c r="B18" s="2" t="s">
        <v>13</v>
      </c>
      <c r="C18" s="20">
        <f t="shared" si="0"/>
        <v>30008</v>
      </c>
      <c r="D18" s="6">
        <v>16293</v>
      </c>
      <c r="E18" s="7">
        <v>13715</v>
      </c>
    </row>
    <row r="19" spans="1:6" s="2" customFormat="1" ht="12.75" customHeight="1" x14ac:dyDescent="0.2">
      <c r="B19" s="2" t="s">
        <v>14</v>
      </c>
      <c r="C19" s="20">
        <f t="shared" si="0"/>
        <v>37132</v>
      </c>
      <c r="D19" s="6">
        <v>21812</v>
      </c>
      <c r="E19" s="7">
        <v>15320</v>
      </c>
    </row>
    <row r="20" spans="1:6" s="2" customFormat="1" ht="12.75" customHeight="1" x14ac:dyDescent="0.2">
      <c r="B20" s="2" t="s">
        <v>15</v>
      </c>
      <c r="C20" s="20">
        <f t="shared" si="0"/>
        <v>24015</v>
      </c>
      <c r="D20" s="6">
        <v>11889</v>
      </c>
      <c r="E20" s="7">
        <v>12126</v>
      </c>
    </row>
    <row r="21" spans="1:6" s="2" customFormat="1" ht="12.75" customHeight="1" x14ac:dyDescent="0.2">
      <c r="B21" s="2" t="s">
        <v>16</v>
      </c>
      <c r="C21" s="20">
        <f t="shared" si="0"/>
        <v>29593</v>
      </c>
      <c r="D21" s="6">
        <v>12975</v>
      </c>
      <c r="E21" s="7">
        <v>16618</v>
      </c>
    </row>
    <row r="22" spans="1:6" s="2" customFormat="1" ht="12.75" customHeight="1" x14ac:dyDescent="0.2">
      <c r="B22" s="2" t="s">
        <v>17</v>
      </c>
      <c r="C22" s="20">
        <f t="shared" si="0"/>
        <v>751089</v>
      </c>
      <c r="D22" s="6">
        <v>402734</v>
      </c>
      <c r="E22" s="7">
        <v>348355</v>
      </c>
    </row>
    <row r="23" spans="1:6" s="4" customFormat="1" ht="18" customHeight="1" x14ac:dyDescent="0.25">
      <c r="A23" s="8" t="s">
        <v>230</v>
      </c>
      <c r="B23" s="8"/>
      <c r="C23" s="20">
        <f>SUM(C24:C47)</f>
        <v>59884</v>
      </c>
      <c r="D23" s="20">
        <f>SUM(D24:D47)</f>
        <v>32303</v>
      </c>
      <c r="E23" s="21">
        <f>SUM(E24:E47)</f>
        <v>27581</v>
      </c>
      <c r="F23" s="2"/>
    </row>
    <row r="24" spans="1:6" s="2" customFormat="1" ht="12.75" customHeight="1" x14ac:dyDescent="0.2">
      <c r="B24" s="2" t="s">
        <v>202</v>
      </c>
      <c r="C24" s="20">
        <f t="shared" si="0"/>
        <v>1</v>
      </c>
      <c r="D24" s="6" t="s">
        <v>222</v>
      </c>
      <c r="E24" s="7">
        <v>1</v>
      </c>
    </row>
    <row r="25" spans="1:6" s="2" customFormat="1" ht="12.75" customHeight="1" x14ac:dyDescent="0.2">
      <c r="B25" s="2" t="s">
        <v>203</v>
      </c>
      <c r="C25" s="20">
        <f t="shared" si="0"/>
        <v>214</v>
      </c>
      <c r="D25" s="6">
        <v>136</v>
      </c>
      <c r="E25" s="7">
        <v>78</v>
      </c>
    </row>
    <row r="26" spans="1:6" s="2" customFormat="1" ht="12.75" customHeight="1" x14ac:dyDescent="0.2">
      <c r="B26" s="2" t="s">
        <v>18</v>
      </c>
      <c r="C26" s="20">
        <f t="shared" si="0"/>
        <v>141</v>
      </c>
      <c r="D26" s="6">
        <v>83</v>
      </c>
      <c r="E26" s="7">
        <v>58</v>
      </c>
    </row>
    <row r="27" spans="1:6" s="2" customFormat="1" ht="12.75" customHeight="1" x14ac:dyDescent="0.2">
      <c r="B27" s="2" t="s">
        <v>19</v>
      </c>
      <c r="C27" s="20">
        <f t="shared" si="0"/>
        <v>980</v>
      </c>
      <c r="D27" s="6">
        <v>528</v>
      </c>
      <c r="E27" s="7">
        <v>452</v>
      </c>
    </row>
    <row r="28" spans="1:6" s="2" customFormat="1" ht="12.75" customHeight="1" x14ac:dyDescent="0.2">
      <c r="B28" s="2" t="s">
        <v>20</v>
      </c>
      <c r="C28" s="20">
        <f t="shared" si="0"/>
        <v>883</v>
      </c>
      <c r="D28" s="6">
        <v>478</v>
      </c>
      <c r="E28" s="7">
        <v>405</v>
      </c>
    </row>
    <row r="29" spans="1:6" s="2" customFormat="1" ht="12.75" customHeight="1" x14ac:dyDescent="0.2">
      <c r="B29" s="2" t="s">
        <v>21</v>
      </c>
      <c r="C29" s="20">
        <f t="shared" si="0"/>
        <v>29183</v>
      </c>
      <c r="D29" s="6">
        <v>15999</v>
      </c>
      <c r="E29" s="7">
        <v>13184</v>
      </c>
    </row>
    <row r="30" spans="1:6" s="2" customFormat="1" ht="12.75" customHeight="1" x14ac:dyDescent="0.2">
      <c r="B30" s="2" t="s">
        <v>22</v>
      </c>
      <c r="C30" s="20">
        <f t="shared" si="0"/>
        <v>190</v>
      </c>
      <c r="D30" s="6">
        <v>143</v>
      </c>
      <c r="E30" s="7">
        <v>47</v>
      </c>
    </row>
    <row r="31" spans="1:6" s="2" customFormat="1" ht="12.75" customHeight="1" x14ac:dyDescent="0.2">
      <c r="B31" s="2" t="s">
        <v>23</v>
      </c>
      <c r="C31" s="20">
        <f t="shared" si="0"/>
        <v>313</v>
      </c>
      <c r="D31" s="6">
        <v>192</v>
      </c>
      <c r="E31" s="7">
        <v>121</v>
      </c>
    </row>
    <row r="32" spans="1:6" s="2" customFormat="1" ht="12.75" customHeight="1" x14ac:dyDescent="0.2">
      <c r="B32" s="2" t="s">
        <v>24</v>
      </c>
      <c r="C32" s="20">
        <f t="shared" si="0"/>
        <v>280</v>
      </c>
      <c r="D32" s="6">
        <v>180</v>
      </c>
      <c r="E32" s="7">
        <v>100</v>
      </c>
    </row>
    <row r="33" spans="1:6" s="2" customFormat="1" ht="12.75" customHeight="1" x14ac:dyDescent="0.2">
      <c r="B33" s="2" t="s">
        <v>25</v>
      </c>
      <c r="C33" s="20">
        <f t="shared" si="0"/>
        <v>22</v>
      </c>
      <c r="D33" s="6">
        <v>16</v>
      </c>
      <c r="E33" s="7">
        <v>6</v>
      </c>
    </row>
    <row r="34" spans="1:6" s="2" customFormat="1" ht="12.75" customHeight="1" x14ac:dyDescent="0.2">
      <c r="B34" s="2" t="s">
        <v>26</v>
      </c>
      <c r="C34" s="20">
        <f t="shared" si="0"/>
        <v>1876</v>
      </c>
      <c r="D34" s="6">
        <v>932</v>
      </c>
      <c r="E34" s="7">
        <v>944</v>
      </c>
    </row>
    <row r="35" spans="1:6" s="2" customFormat="1" ht="12.75" customHeight="1" x14ac:dyDescent="0.2">
      <c r="B35" s="2" t="s">
        <v>27</v>
      </c>
      <c r="C35" s="20">
        <f t="shared" si="0"/>
        <v>39</v>
      </c>
      <c r="D35" s="6">
        <v>24</v>
      </c>
      <c r="E35" s="7">
        <v>15</v>
      </c>
    </row>
    <row r="36" spans="1:6" s="2" customFormat="1" ht="12.75" customHeight="1" x14ac:dyDescent="0.2">
      <c r="B36" s="2" t="s">
        <v>227</v>
      </c>
      <c r="C36" s="20">
        <f t="shared" si="0"/>
        <v>1</v>
      </c>
      <c r="D36" s="6" t="s">
        <v>222</v>
      </c>
      <c r="E36" s="7">
        <v>1</v>
      </c>
    </row>
    <row r="37" spans="1:6" s="2" customFormat="1" ht="12.75" customHeight="1" x14ac:dyDescent="0.2">
      <c r="B37" s="2" t="s">
        <v>28</v>
      </c>
      <c r="C37" s="20">
        <f t="shared" si="0"/>
        <v>3</v>
      </c>
      <c r="D37" s="6">
        <v>1</v>
      </c>
      <c r="E37" s="7">
        <v>2</v>
      </c>
    </row>
    <row r="38" spans="1:6" s="2" customFormat="1" ht="12.75" customHeight="1" x14ac:dyDescent="0.2">
      <c r="B38" s="2" t="s">
        <v>204</v>
      </c>
      <c r="C38" s="20">
        <f t="shared" si="0"/>
        <v>14</v>
      </c>
      <c r="D38" s="6">
        <v>10</v>
      </c>
      <c r="E38" s="7">
        <v>4</v>
      </c>
    </row>
    <row r="39" spans="1:6" s="2" customFormat="1" ht="12.75" customHeight="1" x14ac:dyDescent="0.2">
      <c r="B39" s="2" t="s">
        <v>29</v>
      </c>
      <c r="C39" s="20">
        <f t="shared" si="0"/>
        <v>4281</v>
      </c>
      <c r="D39" s="6">
        <v>2294</v>
      </c>
      <c r="E39" s="7">
        <v>1987</v>
      </c>
    </row>
    <row r="40" spans="1:6" s="2" customFormat="1" ht="12.75" customHeight="1" x14ac:dyDescent="0.2">
      <c r="B40" s="2" t="s">
        <v>30</v>
      </c>
      <c r="C40" s="20">
        <f t="shared" si="0"/>
        <v>2</v>
      </c>
      <c r="D40" s="6">
        <v>1</v>
      </c>
      <c r="E40" s="10">
        <v>1</v>
      </c>
    </row>
    <row r="41" spans="1:6" s="2" customFormat="1" ht="12.75" customHeight="1" x14ac:dyDescent="0.2">
      <c r="B41" s="2" t="s">
        <v>31</v>
      </c>
      <c r="C41" s="20">
        <f t="shared" si="0"/>
        <v>1505</v>
      </c>
      <c r="D41" s="6">
        <v>1176</v>
      </c>
      <c r="E41" s="7">
        <v>329</v>
      </c>
    </row>
    <row r="42" spans="1:6" s="2" customFormat="1" ht="12.75" customHeight="1" x14ac:dyDescent="0.2">
      <c r="B42" s="2" t="s">
        <v>32</v>
      </c>
      <c r="C42" s="20">
        <f t="shared" si="0"/>
        <v>10408</v>
      </c>
      <c r="D42" s="6">
        <v>5459</v>
      </c>
      <c r="E42" s="7">
        <v>4949</v>
      </c>
    </row>
    <row r="43" spans="1:6" s="2" customFormat="1" ht="12.75" customHeight="1" x14ac:dyDescent="0.2">
      <c r="B43" s="2" t="s">
        <v>205</v>
      </c>
      <c r="C43" s="20">
        <f t="shared" si="0"/>
        <v>223</v>
      </c>
      <c r="D43" s="6">
        <v>144</v>
      </c>
      <c r="E43" s="7">
        <v>79</v>
      </c>
    </row>
    <row r="44" spans="1:6" s="2" customFormat="1" ht="12.75" customHeight="1" x14ac:dyDescent="0.2">
      <c r="B44" s="2" t="s">
        <v>206</v>
      </c>
      <c r="C44" s="20">
        <f t="shared" si="0"/>
        <v>219</v>
      </c>
      <c r="D44" s="6">
        <v>121</v>
      </c>
      <c r="E44" s="7">
        <v>98</v>
      </c>
    </row>
    <row r="45" spans="1:6" s="2" customFormat="1" ht="12.75" customHeight="1" x14ac:dyDescent="0.2">
      <c r="B45" s="2" t="s">
        <v>33</v>
      </c>
      <c r="C45" s="20">
        <f t="shared" si="0"/>
        <v>242</v>
      </c>
      <c r="D45" s="6">
        <v>150</v>
      </c>
      <c r="E45" s="7">
        <v>92</v>
      </c>
    </row>
    <row r="46" spans="1:6" s="2" customFormat="1" ht="12.75" customHeight="1" x14ac:dyDescent="0.2">
      <c r="B46" s="2" t="s">
        <v>207</v>
      </c>
      <c r="C46" s="20">
        <f t="shared" si="0"/>
        <v>8862</v>
      </c>
      <c r="D46" s="6">
        <v>4236</v>
      </c>
      <c r="E46" s="7">
        <v>4626</v>
      </c>
    </row>
    <row r="47" spans="1:6" s="2" customFormat="1" ht="12.75" customHeight="1" x14ac:dyDescent="0.2">
      <c r="B47" s="2" t="s">
        <v>208</v>
      </c>
      <c r="C47" s="20">
        <f t="shared" si="0"/>
        <v>2</v>
      </c>
      <c r="D47" s="6" t="s">
        <v>222</v>
      </c>
      <c r="E47" s="7">
        <v>2</v>
      </c>
    </row>
    <row r="48" spans="1:6" s="4" customFormat="1" ht="18" customHeight="1" x14ac:dyDescent="0.25">
      <c r="A48" s="8" t="s">
        <v>231</v>
      </c>
      <c r="B48" s="8"/>
      <c r="C48" s="20">
        <f>SUM(C49:C69)</f>
        <v>787040</v>
      </c>
      <c r="D48" s="20">
        <f>SUM(D49:D69)</f>
        <v>398344</v>
      </c>
      <c r="E48" s="23">
        <f>SUM(E49:E69)</f>
        <v>388696</v>
      </c>
      <c r="F48" s="2"/>
    </row>
    <row r="49" spans="1:5" s="2" customFormat="1" ht="12.75" customHeight="1" x14ac:dyDescent="0.2">
      <c r="B49" s="2" t="s">
        <v>34</v>
      </c>
      <c r="C49" s="20">
        <f t="shared" si="0"/>
        <v>80717</v>
      </c>
      <c r="D49" s="6">
        <v>41438</v>
      </c>
      <c r="E49" s="7">
        <v>39279</v>
      </c>
    </row>
    <row r="50" spans="1:5" s="2" customFormat="1" ht="12.75" customHeight="1" x14ac:dyDescent="0.2">
      <c r="B50" s="2" t="s">
        <v>35</v>
      </c>
      <c r="C50" s="20">
        <f t="shared" si="0"/>
        <v>11931</v>
      </c>
      <c r="D50" s="6">
        <v>5851</v>
      </c>
      <c r="E50" s="7">
        <v>6080</v>
      </c>
    </row>
    <row r="51" spans="1:5" s="2" customFormat="1" ht="12.75" customHeight="1" x14ac:dyDescent="0.2">
      <c r="B51" s="2" t="s">
        <v>36</v>
      </c>
      <c r="C51" s="20">
        <f t="shared" si="0"/>
        <v>79233</v>
      </c>
      <c r="D51" s="6">
        <v>41528</v>
      </c>
      <c r="E51" s="7">
        <v>37705</v>
      </c>
    </row>
    <row r="52" spans="1:5" s="2" customFormat="1" ht="12.75" customHeight="1" x14ac:dyDescent="0.2">
      <c r="B52" s="2" t="s">
        <v>37</v>
      </c>
      <c r="C52" s="20">
        <f t="shared" si="0"/>
        <v>23067</v>
      </c>
      <c r="D52" s="6">
        <v>13111</v>
      </c>
      <c r="E52" s="7">
        <v>9956</v>
      </c>
    </row>
    <row r="53" spans="1:5" s="2" customFormat="1" ht="12.75" customHeight="1" x14ac:dyDescent="0.2">
      <c r="B53" s="2" t="s">
        <v>38</v>
      </c>
      <c r="C53" s="20">
        <f t="shared" si="0"/>
        <v>213044</v>
      </c>
      <c r="D53" s="6">
        <v>105978</v>
      </c>
      <c r="E53" s="7">
        <v>107066</v>
      </c>
    </row>
    <row r="54" spans="1:5" s="2" customFormat="1" ht="12.75" customHeight="1" x14ac:dyDescent="0.2">
      <c r="B54" s="2" t="s">
        <v>39</v>
      </c>
      <c r="C54" s="20">
        <f t="shared" si="0"/>
        <v>81964</v>
      </c>
      <c r="D54" s="6">
        <v>39061</v>
      </c>
      <c r="E54" s="7">
        <v>42903</v>
      </c>
    </row>
    <row r="55" spans="1:5" s="2" customFormat="1" ht="12.75" customHeight="1" x14ac:dyDescent="0.2">
      <c r="B55" s="2" t="s">
        <v>40</v>
      </c>
      <c r="C55" s="20">
        <f t="shared" si="0"/>
        <v>9</v>
      </c>
      <c r="D55" s="6">
        <v>7</v>
      </c>
      <c r="E55" s="7">
        <v>2</v>
      </c>
    </row>
    <row r="56" spans="1:5" s="2" customFormat="1" ht="12.75" customHeight="1" x14ac:dyDescent="0.2">
      <c r="B56" s="2" t="s">
        <v>41</v>
      </c>
      <c r="C56" s="20">
        <f t="shared" si="0"/>
        <v>2319</v>
      </c>
      <c r="D56" s="6">
        <v>1287</v>
      </c>
      <c r="E56" s="7">
        <v>1032</v>
      </c>
    </row>
    <row r="57" spans="1:5" s="2" customFormat="1" ht="12.75" customHeight="1" x14ac:dyDescent="0.2">
      <c r="B57" s="2" t="s">
        <v>42</v>
      </c>
      <c r="C57" s="20">
        <f t="shared" si="0"/>
        <v>4748</v>
      </c>
      <c r="D57" s="6">
        <v>2296</v>
      </c>
      <c r="E57" s="7">
        <v>2452</v>
      </c>
    </row>
    <row r="58" spans="1:5" s="2" customFormat="1" ht="12.75" customHeight="1" x14ac:dyDescent="0.2">
      <c r="B58" s="2" t="s">
        <v>43</v>
      </c>
      <c r="C58" s="20">
        <f t="shared" si="0"/>
        <v>57145</v>
      </c>
      <c r="D58" s="6">
        <v>28527</v>
      </c>
      <c r="E58" s="7">
        <v>28618</v>
      </c>
    </row>
    <row r="59" spans="1:5" s="2" customFormat="1" ht="12.75" customHeight="1" x14ac:dyDescent="0.2">
      <c r="A59" s="26" t="s">
        <v>239</v>
      </c>
      <c r="B59" s="26"/>
      <c r="C59" s="26"/>
      <c r="D59" s="26"/>
      <c r="E59" s="26"/>
    </row>
    <row r="60" spans="1:5" s="8" customFormat="1" ht="12.75" customHeight="1" x14ac:dyDescent="0.2">
      <c r="A60" s="26" t="s">
        <v>6</v>
      </c>
      <c r="B60" s="26"/>
      <c r="C60" s="26"/>
      <c r="D60" s="26"/>
      <c r="E60" s="26"/>
    </row>
    <row r="61" spans="1:5" s="2" customFormat="1" ht="12.75" customHeight="1" x14ac:dyDescent="0.2">
      <c r="B61" s="3"/>
      <c r="C61" s="16"/>
      <c r="D61" s="3"/>
      <c r="E61" s="3"/>
    </row>
    <row r="62" spans="1:5" s="2" customFormat="1" ht="25.5" customHeight="1" x14ac:dyDescent="0.2">
      <c r="A62" s="27" t="s">
        <v>0</v>
      </c>
      <c r="B62" s="28"/>
      <c r="C62" s="33" t="s">
        <v>1</v>
      </c>
      <c r="D62" s="34"/>
      <c r="E62" s="34"/>
    </row>
    <row r="63" spans="1:5" s="2" customFormat="1" ht="15.75" customHeight="1" x14ac:dyDescent="0.2">
      <c r="A63" s="29"/>
      <c r="B63" s="30"/>
      <c r="C63" s="35" t="s">
        <v>2</v>
      </c>
      <c r="D63" s="35" t="s">
        <v>3</v>
      </c>
      <c r="E63" s="37" t="s">
        <v>4</v>
      </c>
    </row>
    <row r="64" spans="1:5" s="2" customFormat="1" ht="22.5" customHeight="1" x14ac:dyDescent="0.2">
      <c r="A64" s="31"/>
      <c r="B64" s="32"/>
      <c r="C64" s="36"/>
      <c r="D64" s="36"/>
      <c r="E64" s="38"/>
    </row>
    <row r="65" spans="1:5" s="3" customFormat="1" ht="12.75" customHeight="1" x14ac:dyDescent="0.2">
      <c r="A65" s="24"/>
      <c r="B65" s="24"/>
      <c r="C65" s="25"/>
      <c r="D65" s="25"/>
      <c r="E65" s="24"/>
    </row>
    <row r="66" spans="1:5" s="3" customFormat="1" ht="18" customHeight="1" x14ac:dyDescent="0.2">
      <c r="A66" s="8" t="s">
        <v>241</v>
      </c>
      <c r="B66" s="2"/>
      <c r="C66" s="25"/>
      <c r="D66" s="25"/>
      <c r="E66" s="24"/>
    </row>
    <row r="67" spans="1:5" s="2" customFormat="1" ht="12.75" customHeight="1" x14ac:dyDescent="0.2">
      <c r="B67" s="2" t="s">
        <v>44</v>
      </c>
      <c r="C67" s="20">
        <f>SUM(D67:E67)</f>
        <v>212</v>
      </c>
      <c r="D67" s="6">
        <v>145</v>
      </c>
      <c r="E67" s="7">
        <v>67</v>
      </c>
    </row>
    <row r="68" spans="1:5" s="2" customFormat="1" ht="12.75" customHeight="1" x14ac:dyDescent="0.2">
      <c r="B68" s="2" t="s">
        <v>45</v>
      </c>
      <c r="C68" s="20">
        <f>SUM(D68:E68)</f>
        <v>13753</v>
      </c>
      <c r="D68" s="6">
        <v>7251</v>
      </c>
      <c r="E68" s="7">
        <v>6502</v>
      </c>
    </row>
    <row r="69" spans="1:5" s="2" customFormat="1" ht="12.75" customHeight="1" x14ac:dyDescent="0.2">
      <c r="B69" s="2" t="s">
        <v>46</v>
      </c>
      <c r="C69" s="20">
        <f>SUM(D69:E69)</f>
        <v>218898</v>
      </c>
      <c r="D69" s="6">
        <v>111864</v>
      </c>
      <c r="E69" s="7">
        <v>107034</v>
      </c>
    </row>
    <row r="70" spans="1:5" s="2" customFormat="1" ht="18" customHeight="1" x14ac:dyDescent="0.2">
      <c r="A70" s="8" t="s">
        <v>232</v>
      </c>
      <c r="C70" s="20">
        <f>SUM(C71:C128)</f>
        <v>256001</v>
      </c>
      <c r="D70" s="20">
        <f>SUM(D71:D128)</f>
        <v>150475</v>
      </c>
      <c r="E70" s="23">
        <f>SUM(E71:E128)</f>
        <v>105526</v>
      </c>
    </row>
    <row r="71" spans="1:5" s="2" customFormat="1" ht="12.75" customHeight="1" x14ac:dyDescent="0.2">
      <c r="B71" s="2" t="s">
        <v>47</v>
      </c>
      <c r="C71" s="20">
        <f>SUM(D71:E71)</f>
        <v>24</v>
      </c>
      <c r="D71" s="6">
        <v>11</v>
      </c>
      <c r="E71" s="7">
        <v>13</v>
      </c>
    </row>
    <row r="72" spans="1:5" s="2" customFormat="1" ht="12.75" customHeight="1" x14ac:dyDescent="0.2">
      <c r="B72" s="2" t="s">
        <v>48</v>
      </c>
      <c r="C72" s="20">
        <f>SUM(D72:E72)</f>
        <v>33455</v>
      </c>
      <c r="D72" s="6">
        <v>18140</v>
      </c>
      <c r="E72" s="7">
        <v>15315</v>
      </c>
    </row>
    <row r="73" spans="1:5" s="2" customFormat="1" ht="12.75" customHeight="1" x14ac:dyDescent="0.2">
      <c r="B73" s="2" t="s">
        <v>49</v>
      </c>
      <c r="C73" s="20">
        <f>SUM(D73:E73)</f>
        <v>136</v>
      </c>
      <c r="D73" s="6">
        <v>88</v>
      </c>
      <c r="E73" s="7">
        <v>48</v>
      </c>
    </row>
    <row r="74" spans="1:5" s="2" customFormat="1" ht="12.75" customHeight="1" x14ac:dyDescent="0.2">
      <c r="B74" s="2" t="s">
        <v>50</v>
      </c>
      <c r="C74" s="20">
        <f t="shared" ref="C74:C80" si="1">SUM(D74:E74)</f>
        <v>3397</v>
      </c>
      <c r="D74" s="6">
        <v>1914</v>
      </c>
      <c r="E74" s="7">
        <v>1483</v>
      </c>
    </row>
    <row r="75" spans="1:5" s="2" customFormat="1" ht="12.75" customHeight="1" x14ac:dyDescent="0.2">
      <c r="B75" s="2" t="s">
        <v>51</v>
      </c>
      <c r="C75" s="20">
        <f t="shared" si="1"/>
        <v>4767</v>
      </c>
      <c r="D75" s="6">
        <v>2878</v>
      </c>
      <c r="E75" s="7">
        <v>1889</v>
      </c>
    </row>
    <row r="76" spans="1:5" ht="12.75" customHeight="1" x14ac:dyDescent="0.25">
      <c r="A76" s="2"/>
      <c r="B76" s="2" t="s">
        <v>221</v>
      </c>
      <c r="C76" s="20">
        <f t="shared" si="1"/>
        <v>187</v>
      </c>
      <c r="D76" s="6">
        <v>143</v>
      </c>
      <c r="E76" s="7">
        <v>44</v>
      </c>
    </row>
    <row r="77" spans="1:5" s="2" customFormat="1" ht="12.75" customHeight="1" x14ac:dyDescent="0.2">
      <c r="B77" s="2" t="s">
        <v>52</v>
      </c>
      <c r="C77" s="20">
        <f t="shared" si="1"/>
        <v>706</v>
      </c>
      <c r="D77" s="6">
        <v>447</v>
      </c>
      <c r="E77" s="7">
        <v>259</v>
      </c>
    </row>
    <row r="78" spans="1:5" s="2" customFormat="1" ht="12.75" customHeight="1" x14ac:dyDescent="0.2">
      <c r="B78" s="2" t="s">
        <v>53</v>
      </c>
      <c r="C78" s="20">
        <f t="shared" si="1"/>
        <v>549</v>
      </c>
      <c r="D78" s="6">
        <v>421</v>
      </c>
      <c r="E78" s="7">
        <v>128</v>
      </c>
    </row>
    <row r="79" spans="1:5" s="2" customFormat="1" ht="12.75" customHeight="1" x14ac:dyDescent="0.2">
      <c r="B79" s="2" t="s">
        <v>54</v>
      </c>
      <c r="C79" s="20">
        <f t="shared" si="1"/>
        <v>2565</v>
      </c>
      <c r="D79" s="6">
        <v>1712</v>
      </c>
      <c r="E79" s="7">
        <v>853</v>
      </c>
    </row>
    <row r="80" spans="1:5" s="2" customFormat="1" ht="12.75" customHeight="1" x14ac:dyDescent="0.2">
      <c r="B80" s="2" t="s">
        <v>55</v>
      </c>
      <c r="C80" s="20">
        <f t="shared" si="1"/>
        <v>3</v>
      </c>
      <c r="D80" s="6" t="s">
        <v>222</v>
      </c>
      <c r="E80" s="7">
        <v>3</v>
      </c>
    </row>
    <row r="81" spans="2:5" s="2" customFormat="1" ht="12.75" customHeight="1" x14ac:dyDescent="0.2">
      <c r="B81" s="2" t="s">
        <v>56</v>
      </c>
      <c r="C81" s="20">
        <f t="shared" ref="C81:C86" si="2">SUM(D81:E81)</f>
        <v>660</v>
      </c>
      <c r="D81" s="6">
        <v>337</v>
      </c>
      <c r="E81" s="7">
        <v>323</v>
      </c>
    </row>
    <row r="82" spans="2:5" s="2" customFormat="1" ht="12.75" customHeight="1" x14ac:dyDescent="0.2">
      <c r="B82" s="2" t="s">
        <v>57</v>
      </c>
      <c r="C82" s="20">
        <f t="shared" si="2"/>
        <v>375</v>
      </c>
      <c r="D82" s="6">
        <v>218</v>
      </c>
      <c r="E82" s="7">
        <v>157</v>
      </c>
    </row>
    <row r="83" spans="2:5" s="2" customFormat="1" ht="12.75" customHeight="1" x14ac:dyDescent="0.2">
      <c r="B83" s="2" t="s">
        <v>58</v>
      </c>
      <c r="C83" s="20">
        <f t="shared" si="2"/>
        <v>65186</v>
      </c>
      <c r="D83" s="6">
        <v>39958</v>
      </c>
      <c r="E83" s="7">
        <v>25228</v>
      </c>
    </row>
    <row r="84" spans="2:5" s="2" customFormat="1" ht="12.75" customHeight="1" x14ac:dyDescent="0.2">
      <c r="B84" s="2" t="s">
        <v>59</v>
      </c>
      <c r="C84" s="20">
        <f t="shared" si="2"/>
        <v>306</v>
      </c>
      <c r="D84" s="6">
        <v>171</v>
      </c>
      <c r="E84" s="7">
        <v>135</v>
      </c>
    </row>
    <row r="85" spans="2:5" s="2" customFormat="1" ht="12.75" customHeight="1" x14ac:dyDescent="0.2">
      <c r="B85" s="2" t="s">
        <v>60</v>
      </c>
      <c r="C85" s="20">
        <f t="shared" si="2"/>
        <v>1224</v>
      </c>
      <c r="D85" s="6">
        <v>674</v>
      </c>
      <c r="E85" s="7">
        <v>550</v>
      </c>
    </row>
    <row r="86" spans="2:5" s="2" customFormat="1" ht="12.75" customHeight="1" x14ac:dyDescent="0.2">
      <c r="B86" s="2" t="s">
        <v>61</v>
      </c>
      <c r="C86" s="20">
        <f t="shared" si="2"/>
        <v>36148</v>
      </c>
      <c r="D86" s="6">
        <v>20355</v>
      </c>
      <c r="E86" s="7">
        <v>15793</v>
      </c>
    </row>
    <row r="87" spans="2:5" s="2" customFormat="1" ht="12.75" customHeight="1" x14ac:dyDescent="0.2">
      <c r="B87" s="2" t="s">
        <v>62</v>
      </c>
      <c r="C87" s="20">
        <f t="shared" ref="C87:C138" si="3">SUM(D87:E87)</f>
        <v>1</v>
      </c>
      <c r="D87" s="6" t="s">
        <v>222</v>
      </c>
      <c r="E87" s="7">
        <v>1</v>
      </c>
    </row>
    <row r="88" spans="2:5" s="2" customFormat="1" ht="12.75" customHeight="1" x14ac:dyDescent="0.2">
      <c r="B88" s="2" t="s">
        <v>63</v>
      </c>
      <c r="C88" s="20">
        <f t="shared" si="3"/>
        <v>1502</v>
      </c>
      <c r="D88" s="6">
        <v>1147</v>
      </c>
      <c r="E88" s="7">
        <v>355</v>
      </c>
    </row>
    <row r="89" spans="2:5" s="2" customFormat="1" ht="12.75" customHeight="1" x14ac:dyDescent="0.2">
      <c r="B89" s="2" t="s">
        <v>65</v>
      </c>
      <c r="C89" s="20">
        <f t="shared" si="3"/>
        <v>23175</v>
      </c>
      <c r="D89" s="6">
        <v>12492</v>
      </c>
      <c r="E89" s="7">
        <v>10683</v>
      </c>
    </row>
    <row r="90" spans="2:5" s="2" customFormat="1" ht="12.75" customHeight="1" x14ac:dyDescent="0.2">
      <c r="B90" s="2" t="s">
        <v>66</v>
      </c>
      <c r="C90" s="20">
        <f t="shared" si="3"/>
        <v>991</v>
      </c>
      <c r="D90" s="6">
        <v>558</v>
      </c>
      <c r="E90" s="7">
        <v>433</v>
      </c>
    </row>
    <row r="91" spans="2:5" s="2" customFormat="1" ht="12.75" customHeight="1" x14ac:dyDescent="0.2">
      <c r="B91" s="2" t="s">
        <v>226</v>
      </c>
      <c r="C91" s="20">
        <f t="shared" si="3"/>
        <v>1732</v>
      </c>
      <c r="D91" s="6">
        <v>1104</v>
      </c>
      <c r="E91" s="7">
        <v>628</v>
      </c>
    </row>
    <row r="92" spans="2:5" s="2" customFormat="1" ht="12.75" customHeight="1" x14ac:dyDescent="0.2">
      <c r="B92" s="2" t="s">
        <v>67</v>
      </c>
      <c r="C92" s="20">
        <f t="shared" si="3"/>
        <v>3</v>
      </c>
      <c r="D92" s="6">
        <v>3</v>
      </c>
      <c r="E92" s="7" t="s">
        <v>222</v>
      </c>
    </row>
    <row r="93" spans="2:5" s="2" customFormat="1" ht="12.75" customHeight="1" x14ac:dyDescent="0.2">
      <c r="B93" s="2" t="s">
        <v>68</v>
      </c>
      <c r="C93" s="20">
        <f t="shared" si="3"/>
        <v>130</v>
      </c>
      <c r="D93" s="6">
        <v>74</v>
      </c>
      <c r="E93" s="7">
        <v>56</v>
      </c>
    </row>
    <row r="94" spans="2:5" s="2" customFormat="1" ht="12.75" customHeight="1" x14ac:dyDescent="0.2">
      <c r="B94" s="2" t="s">
        <v>69</v>
      </c>
      <c r="C94" s="20">
        <f t="shared" si="3"/>
        <v>1</v>
      </c>
      <c r="D94" s="6">
        <v>1</v>
      </c>
      <c r="E94" s="7" t="s">
        <v>222</v>
      </c>
    </row>
    <row r="95" spans="2:5" s="2" customFormat="1" ht="12.75" customHeight="1" x14ac:dyDescent="0.2">
      <c r="B95" s="2" t="s">
        <v>70</v>
      </c>
      <c r="C95" s="20">
        <f t="shared" si="3"/>
        <v>25502</v>
      </c>
      <c r="D95" s="6">
        <v>15832</v>
      </c>
      <c r="E95" s="7">
        <v>9670</v>
      </c>
    </row>
    <row r="96" spans="2:5" s="2" customFormat="1" ht="12.75" customHeight="1" x14ac:dyDescent="0.2">
      <c r="B96" s="2" t="s">
        <v>71</v>
      </c>
      <c r="C96" s="20">
        <f t="shared" si="3"/>
        <v>1</v>
      </c>
      <c r="D96" s="6">
        <v>1</v>
      </c>
      <c r="E96" s="7" t="s">
        <v>222</v>
      </c>
    </row>
    <row r="97" spans="2:5" s="2" customFormat="1" ht="12.75" customHeight="1" x14ac:dyDescent="0.2">
      <c r="B97" s="2" t="s">
        <v>72</v>
      </c>
      <c r="C97" s="20">
        <f t="shared" si="3"/>
        <v>307</v>
      </c>
      <c r="D97" s="6">
        <v>219</v>
      </c>
      <c r="E97" s="7">
        <v>88</v>
      </c>
    </row>
    <row r="98" spans="2:5" s="2" customFormat="1" ht="12.75" customHeight="1" x14ac:dyDescent="0.2">
      <c r="B98" s="2" t="s">
        <v>73</v>
      </c>
      <c r="C98" s="20">
        <f t="shared" si="3"/>
        <v>48</v>
      </c>
      <c r="D98" s="6">
        <v>28</v>
      </c>
      <c r="E98" s="7">
        <v>20</v>
      </c>
    </row>
    <row r="99" spans="2:5" s="2" customFormat="1" ht="12.75" customHeight="1" x14ac:dyDescent="0.2">
      <c r="B99" s="2" t="s">
        <v>74</v>
      </c>
      <c r="C99" s="20">
        <f t="shared" si="3"/>
        <v>445</v>
      </c>
      <c r="D99" s="6">
        <v>228</v>
      </c>
      <c r="E99" s="7">
        <v>217</v>
      </c>
    </row>
    <row r="100" spans="2:5" s="2" customFormat="1" ht="12.75" customHeight="1" x14ac:dyDescent="0.2">
      <c r="B100" s="2" t="s">
        <v>75</v>
      </c>
      <c r="C100" s="20">
        <f t="shared" si="3"/>
        <v>248</v>
      </c>
      <c r="D100" s="6">
        <v>137</v>
      </c>
      <c r="E100" s="7">
        <v>111</v>
      </c>
    </row>
    <row r="101" spans="2:5" s="2" customFormat="1" ht="12.75" customHeight="1" x14ac:dyDescent="0.2">
      <c r="B101" s="2" t="s">
        <v>76</v>
      </c>
      <c r="C101" s="20">
        <f t="shared" si="3"/>
        <v>28</v>
      </c>
      <c r="D101" s="6">
        <v>18</v>
      </c>
      <c r="E101" s="7">
        <v>10</v>
      </c>
    </row>
    <row r="102" spans="2:5" s="2" customFormat="1" ht="12.75" customHeight="1" x14ac:dyDescent="0.2">
      <c r="B102" s="2" t="s">
        <v>77</v>
      </c>
      <c r="C102" s="20">
        <f t="shared" si="3"/>
        <v>9</v>
      </c>
      <c r="D102" s="6">
        <v>8</v>
      </c>
      <c r="E102" s="7">
        <v>1</v>
      </c>
    </row>
    <row r="103" spans="2:5" s="2" customFormat="1" ht="12.75" customHeight="1" x14ac:dyDescent="0.2">
      <c r="B103" s="2" t="s">
        <v>78</v>
      </c>
      <c r="C103" s="20">
        <f t="shared" si="3"/>
        <v>50</v>
      </c>
      <c r="D103" s="6">
        <v>27</v>
      </c>
      <c r="E103" s="7">
        <v>23</v>
      </c>
    </row>
    <row r="104" spans="2:5" s="2" customFormat="1" ht="12.75" customHeight="1" x14ac:dyDescent="0.2">
      <c r="B104" s="2" t="s">
        <v>79</v>
      </c>
      <c r="C104" s="20">
        <f t="shared" si="3"/>
        <v>48</v>
      </c>
      <c r="D104" s="6">
        <v>18</v>
      </c>
      <c r="E104" s="7">
        <v>30</v>
      </c>
    </row>
    <row r="105" spans="2:5" s="2" customFormat="1" ht="12.75" customHeight="1" x14ac:dyDescent="0.2">
      <c r="B105" s="2" t="s">
        <v>80</v>
      </c>
      <c r="C105" s="20">
        <f t="shared" si="3"/>
        <v>27</v>
      </c>
      <c r="D105" s="6">
        <v>12</v>
      </c>
      <c r="E105" s="7">
        <v>15</v>
      </c>
    </row>
    <row r="106" spans="2:5" s="2" customFormat="1" ht="12.75" customHeight="1" x14ac:dyDescent="0.2">
      <c r="B106" s="2" t="s">
        <v>81</v>
      </c>
      <c r="C106" s="20">
        <f t="shared" si="3"/>
        <v>338</v>
      </c>
      <c r="D106" s="6">
        <v>237</v>
      </c>
      <c r="E106" s="7">
        <v>101</v>
      </c>
    </row>
    <row r="107" spans="2:5" s="2" customFormat="1" ht="12.75" customHeight="1" x14ac:dyDescent="0.2">
      <c r="B107" s="2" t="s">
        <v>82</v>
      </c>
      <c r="C107" s="20">
        <f t="shared" si="3"/>
        <v>1629</v>
      </c>
      <c r="D107" s="6">
        <v>994</v>
      </c>
      <c r="E107" s="7">
        <v>635</v>
      </c>
    </row>
    <row r="108" spans="2:5" s="2" customFormat="1" ht="12.75" customHeight="1" x14ac:dyDescent="0.2">
      <c r="B108" s="2" t="s">
        <v>83</v>
      </c>
      <c r="C108" s="20">
        <f t="shared" si="3"/>
        <v>5533</v>
      </c>
      <c r="D108" s="6">
        <v>3030</v>
      </c>
      <c r="E108" s="7">
        <v>2503</v>
      </c>
    </row>
    <row r="109" spans="2:5" s="2" customFormat="1" ht="12.75" customHeight="1" x14ac:dyDescent="0.2">
      <c r="B109" s="2" t="s">
        <v>84</v>
      </c>
      <c r="C109" s="20">
        <f t="shared" si="3"/>
        <v>5862</v>
      </c>
      <c r="D109" s="6">
        <v>3542</v>
      </c>
      <c r="E109" s="7">
        <v>2320</v>
      </c>
    </row>
    <row r="110" spans="2:5" s="2" customFormat="1" ht="12.75" customHeight="1" x14ac:dyDescent="0.2">
      <c r="B110" s="2" t="s">
        <v>85</v>
      </c>
      <c r="C110" s="20">
        <f t="shared" si="3"/>
        <v>16040</v>
      </c>
      <c r="D110" s="6">
        <v>10105</v>
      </c>
      <c r="E110" s="7">
        <v>5935</v>
      </c>
    </row>
    <row r="111" spans="2:5" s="2" customFormat="1" ht="12.75" customHeight="1" x14ac:dyDescent="0.2">
      <c r="B111" s="2" t="s">
        <v>86</v>
      </c>
      <c r="C111" s="20">
        <f t="shared" si="3"/>
        <v>2442</v>
      </c>
      <c r="D111" s="6">
        <v>1340</v>
      </c>
      <c r="E111" s="7">
        <v>1102</v>
      </c>
    </row>
    <row r="112" spans="2:5" s="2" customFormat="1" ht="12.75" customHeight="1" x14ac:dyDescent="0.2">
      <c r="B112" s="2" t="s">
        <v>223</v>
      </c>
      <c r="C112" s="20">
        <f t="shared" si="3"/>
        <v>292</v>
      </c>
      <c r="D112" s="6">
        <v>147</v>
      </c>
      <c r="E112" s="7">
        <v>145</v>
      </c>
    </row>
    <row r="113" spans="1:5" s="2" customFormat="1" ht="12.75" customHeight="1" x14ac:dyDescent="0.2">
      <c r="B113" s="2" t="s">
        <v>87</v>
      </c>
      <c r="C113" s="20">
        <f t="shared" si="3"/>
        <v>1435</v>
      </c>
      <c r="D113" s="6">
        <v>856</v>
      </c>
      <c r="E113" s="7">
        <v>579</v>
      </c>
    </row>
    <row r="114" spans="1:5" s="2" customFormat="1" ht="12.75" customHeight="1" x14ac:dyDescent="0.2">
      <c r="B114" s="2" t="s">
        <v>88</v>
      </c>
      <c r="C114" s="20">
        <f t="shared" si="3"/>
        <v>4741</v>
      </c>
      <c r="D114" s="6">
        <v>2856</v>
      </c>
      <c r="E114" s="7">
        <v>1885</v>
      </c>
    </row>
    <row r="115" spans="1:5" s="2" customFormat="1" ht="12.75" customHeight="1" x14ac:dyDescent="0.2">
      <c r="B115" s="2" t="s">
        <v>89</v>
      </c>
      <c r="C115" s="20">
        <f t="shared" si="3"/>
        <v>11</v>
      </c>
      <c r="D115" s="6">
        <v>7</v>
      </c>
      <c r="E115" s="7">
        <v>4</v>
      </c>
    </row>
    <row r="116" spans="1:5" s="2" customFormat="1" ht="12.75" customHeight="1" x14ac:dyDescent="0.2">
      <c r="B116" s="2" t="s">
        <v>90</v>
      </c>
      <c r="C116" s="20">
        <f t="shared" si="3"/>
        <v>345</v>
      </c>
      <c r="D116" s="6">
        <v>227</v>
      </c>
      <c r="E116" s="7">
        <v>118</v>
      </c>
    </row>
    <row r="117" spans="1:5" s="2" customFormat="1" ht="12.75" customHeight="1" x14ac:dyDescent="0.2">
      <c r="B117" s="2" t="s">
        <v>91</v>
      </c>
      <c r="C117" s="20">
        <f t="shared" si="3"/>
        <v>3367</v>
      </c>
      <c r="D117" s="6">
        <v>1895</v>
      </c>
      <c r="E117" s="7">
        <v>1472</v>
      </c>
    </row>
    <row r="118" spans="1:5" s="2" customFormat="1" ht="12.75" customHeight="1" x14ac:dyDescent="0.2">
      <c r="B118" s="2" t="s">
        <v>92</v>
      </c>
      <c r="C118" s="20">
        <f t="shared" si="3"/>
        <v>7966</v>
      </c>
      <c r="D118" s="6">
        <v>4518</v>
      </c>
      <c r="E118" s="7">
        <v>3448</v>
      </c>
    </row>
    <row r="119" spans="1:5" s="2" customFormat="1" ht="12.75" customHeight="1" x14ac:dyDescent="0.2">
      <c r="A119" s="26" t="s">
        <v>239</v>
      </c>
      <c r="B119" s="26"/>
      <c r="C119" s="26"/>
      <c r="D119" s="26"/>
      <c r="E119" s="26"/>
    </row>
    <row r="120" spans="1:5" s="8" customFormat="1" ht="12.75" customHeight="1" x14ac:dyDescent="0.2">
      <c r="A120" s="26" t="s">
        <v>6</v>
      </c>
      <c r="B120" s="26"/>
      <c r="C120" s="26"/>
      <c r="D120" s="26"/>
      <c r="E120" s="26"/>
    </row>
    <row r="121" spans="1:5" s="2" customFormat="1" ht="12.75" customHeight="1" x14ac:dyDescent="0.2">
      <c r="B121" s="3"/>
      <c r="C121" s="16"/>
      <c r="D121" s="3"/>
      <c r="E121" s="3"/>
    </row>
    <row r="122" spans="1:5" s="2" customFormat="1" ht="25.5" customHeight="1" x14ac:dyDescent="0.2">
      <c r="A122" s="27" t="s">
        <v>0</v>
      </c>
      <c r="B122" s="28"/>
      <c r="C122" s="33" t="s">
        <v>1</v>
      </c>
      <c r="D122" s="34"/>
      <c r="E122" s="34"/>
    </row>
    <row r="123" spans="1:5" s="2" customFormat="1" ht="15.75" customHeight="1" x14ac:dyDescent="0.2">
      <c r="A123" s="29"/>
      <c r="B123" s="30"/>
      <c r="C123" s="35" t="s">
        <v>2</v>
      </c>
      <c r="D123" s="35" t="s">
        <v>3</v>
      </c>
      <c r="E123" s="37" t="s">
        <v>4</v>
      </c>
    </row>
    <row r="124" spans="1:5" s="2" customFormat="1" ht="22.5" customHeight="1" x14ac:dyDescent="0.2">
      <c r="A124" s="31"/>
      <c r="B124" s="32"/>
      <c r="C124" s="36"/>
      <c r="D124" s="36"/>
      <c r="E124" s="38"/>
    </row>
    <row r="125" spans="1:5" s="3" customFormat="1" ht="12.75" customHeight="1" x14ac:dyDescent="0.2">
      <c r="A125" s="24"/>
      <c r="B125" s="24"/>
      <c r="C125" s="25"/>
      <c r="D125" s="25"/>
      <c r="E125" s="24"/>
    </row>
    <row r="126" spans="1:5" s="3" customFormat="1" ht="18" customHeight="1" x14ac:dyDescent="0.2">
      <c r="A126" s="8" t="s">
        <v>235</v>
      </c>
      <c r="B126" s="2"/>
      <c r="C126" s="25"/>
      <c r="D126" s="25"/>
      <c r="E126" s="24"/>
    </row>
    <row r="127" spans="1:5" s="2" customFormat="1" ht="12.75" customHeight="1" x14ac:dyDescent="0.2">
      <c r="B127" s="2" t="s">
        <v>93</v>
      </c>
      <c r="C127" s="20">
        <f>SUM(D127:E127)</f>
        <v>2049</v>
      </c>
      <c r="D127" s="6">
        <v>1333</v>
      </c>
      <c r="E127" s="7">
        <v>716</v>
      </c>
    </row>
    <row r="128" spans="1:5" s="2" customFormat="1" ht="12.75" customHeight="1" x14ac:dyDescent="0.2">
      <c r="B128" s="2" t="s">
        <v>94</v>
      </c>
      <c r="C128" s="20">
        <f>SUM(D128:E128)</f>
        <v>15</v>
      </c>
      <c r="D128" s="6">
        <v>14</v>
      </c>
      <c r="E128" s="7">
        <v>1</v>
      </c>
    </row>
    <row r="129" spans="1:5" s="2" customFormat="1" ht="18" customHeight="1" x14ac:dyDescent="0.2">
      <c r="A129" s="8" t="s">
        <v>236</v>
      </c>
      <c r="B129" s="8"/>
      <c r="C129" s="20">
        <f>SUM(C130:C188)</f>
        <v>52450</v>
      </c>
      <c r="D129" s="20">
        <f>SUM(D130:D188)</f>
        <v>36403</v>
      </c>
      <c r="E129" s="21">
        <f>SUM(E130:E188)</f>
        <v>16047</v>
      </c>
    </row>
    <row r="130" spans="1:5" s="2" customFormat="1" ht="12.75" customHeight="1" x14ac:dyDescent="0.2">
      <c r="B130" s="2" t="s">
        <v>95</v>
      </c>
      <c r="C130" s="20">
        <f t="shared" si="3"/>
        <v>23</v>
      </c>
      <c r="D130" s="6">
        <v>16</v>
      </c>
      <c r="E130" s="7">
        <v>7</v>
      </c>
    </row>
    <row r="131" spans="1:5" s="2" customFormat="1" ht="12.75" customHeight="1" x14ac:dyDescent="0.2">
      <c r="B131" s="2" t="s">
        <v>96</v>
      </c>
      <c r="C131" s="20">
        <f t="shared" si="3"/>
        <v>130</v>
      </c>
      <c r="D131" s="6">
        <v>112</v>
      </c>
      <c r="E131" s="7">
        <v>18</v>
      </c>
    </row>
    <row r="132" spans="1:5" s="2" customFormat="1" ht="12.75" customHeight="1" x14ac:dyDescent="0.2">
      <c r="B132" s="2" t="s">
        <v>97</v>
      </c>
      <c r="C132" s="20">
        <f t="shared" si="3"/>
        <v>33</v>
      </c>
      <c r="D132" s="6">
        <v>23</v>
      </c>
      <c r="E132" s="7">
        <v>10</v>
      </c>
    </row>
    <row r="133" spans="1:5" s="2" customFormat="1" ht="12.75" customHeight="1" x14ac:dyDescent="0.2">
      <c r="B133" s="2" t="s">
        <v>98</v>
      </c>
      <c r="C133" s="20">
        <f t="shared" si="3"/>
        <v>19</v>
      </c>
      <c r="D133" s="6">
        <v>16</v>
      </c>
      <c r="E133" s="7">
        <v>3</v>
      </c>
    </row>
    <row r="134" spans="1:5" s="2" customFormat="1" ht="12.75" customHeight="1" x14ac:dyDescent="0.2">
      <c r="B134" s="2" t="s">
        <v>209</v>
      </c>
      <c r="C134" s="20">
        <f t="shared" si="3"/>
        <v>12</v>
      </c>
      <c r="D134" s="6">
        <v>9</v>
      </c>
      <c r="E134" s="7">
        <v>3</v>
      </c>
    </row>
    <row r="135" spans="1:5" s="2" customFormat="1" ht="12.75" customHeight="1" x14ac:dyDescent="0.2">
      <c r="B135" s="2" t="s">
        <v>99</v>
      </c>
      <c r="C135" s="20">
        <f t="shared" si="3"/>
        <v>87</v>
      </c>
      <c r="D135" s="6">
        <v>62</v>
      </c>
      <c r="E135" s="7">
        <v>25</v>
      </c>
    </row>
    <row r="136" spans="1:5" s="2" customFormat="1" ht="12.75" customHeight="1" x14ac:dyDescent="0.2">
      <c r="B136" s="2" t="s">
        <v>100</v>
      </c>
      <c r="C136" s="20">
        <f t="shared" si="3"/>
        <v>2</v>
      </c>
      <c r="D136" s="6" t="s">
        <v>222</v>
      </c>
      <c r="E136" s="7">
        <v>2</v>
      </c>
    </row>
    <row r="137" spans="1:5" s="2" customFormat="1" ht="12.75" customHeight="1" x14ac:dyDescent="0.2">
      <c r="A137" s="8"/>
      <c r="B137" s="2" t="s">
        <v>101</v>
      </c>
      <c r="C137" s="20">
        <f t="shared" si="3"/>
        <v>2</v>
      </c>
      <c r="D137" s="6">
        <v>1</v>
      </c>
      <c r="E137" s="7">
        <v>1</v>
      </c>
    </row>
    <row r="138" spans="1:5" s="2" customFormat="1" ht="12.75" customHeight="1" x14ac:dyDescent="0.2">
      <c r="A138" s="8"/>
      <c r="B138" s="2" t="s">
        <v>102</v>
      </c>
      <c r="C138" s="20">
        <f t="shared" si="3"/>
        <v>4</v>
      </c>
      <c r="D138" s="6">
        <v>2</v>
      </c>
      <c r="E138" s="7">
        <v>2</v>
      </c>
    </row>
    <row r="139" spans="1:5" s="2" customFormat="1" ht="12.75" customHeight="1" x14ac:dyDescent="0.2">
      <c r="A139" s="8"/>
      <c r="B139" s="2" t="s">
        <v>103</v>
      </c>
      <c r="C139" s="20">
        <f t="shared" ref="C139:C155" si="4">SUM(D139:E139)</f>
        <v>16260</v>
      </c>
      <c r="D139" s="7">
        <v>10602</v>
      </c>
      <c r="E139" s="10">
        <v>5658</v>
      </c>
    </row>
    <row r="140" spans="1:5" s="2" customFormat="1" ht="12.75" customHeight="1" x14ac:dyDescent="0.2">
      <c r="A140" s="8"/>
      <c r="B140" s="2" t="s">
        <v>104</v>
      </c>
      <c r="C140" s="20">
        <f t="shared" si="4"/>
        <v>1510</v>
      </c>
      <c r="D140" s="7">
        <v>855</v>
      </c>
      <c r="E140" s="10">
        <v>655</v>
      </c>
    </row>
    <row r="141" spans="1:5" s="2" customFormat="1" ht="12.75" customHeight="1" x14ac:dyDescent="0.2">
      <c r="A141" s="8"/>
      <c r="B141" s="2" t="s">
        <v>105</v>
      </c>
      <c r="C141" s="20">
        <f t="shared" si="4"/>
        <v>100</v>
      </c>
      <c r="D141" s="7">
        <v>85</v>
      </c>
      <c r="E141" s="10">
        <v>15</v>
      </c>
    </row>
    <row r="142" spans="1:5" s="2" customFormat="1" ht="12.75" customHeight="1" x14ac:dyDescent="0.2">
      <c r="A142" s="8"/>
      <c r="B142" s="2" t="s">
        <v>210</v>
      </c>
      <c r="C142" s="20">
        <f t="shared" si="4"/>
        <v>1</v>
      </c>
      <c r="D142" s="7">
        <v>1</v>
      </c>
      <c r="E142" s="10" t="s">
        <v>222</v>
      </c>
    </row>
    <row r="143" spans="1:5" s="2" customFormat="1" ht="12.75" customHeight="1" x14ac:dyDescent="0.2">
      <c r="B143" s="2" t="s">
        <v>211</v>
      </c>
      <c r="C143" s="20">
        <f t="shared" si="4"/>
        <v>5820</v>
      </c>
      <c r="D143" s="6">
        <v>4517</v>
      </c>
      <c r="E143" s="7">
        <v>1303</v>
      </c>
    </row>
    <row r="144" spans="1:5" s="2" customFormat="1" ht="12.75" customHeight="1" x14ac:dyDescent="0.2">
      <c r="B144" s="2" t="s">
        <v>106</v>
      </c>
      <c r="C144" s="20">
        <f t="shared" si="4"/>
        <v>86</v>
      </c>
      <c r="D144" s="6">
        <v>60</v>
      </c>
      <c r="E144" s="7">
        <v>26</v>
      </c>
    </row>
    <row r="145" spans="1:5" s="2" customFormat="1" ht="12.75" customHeight="1" x14ac:dyDescent="0.2">
      <c r="B145" s="2" t="s">
        <v>225</v>
      </c>
      <c r="C145" s="20">
        <f t="shared" si="4"/>
        <v>2903</v>
      </c>
      <c r="D145" s="6">
        <v>2635</v>
      </c>
      <c r="E145" s="7">
        <v>268</v>
      </c>
    </row>
    <row r="146" spans="1:5" s="2" customFormat="1" ht="12.75" customHeight="1" x14ac:dyDescent="0.2">
      <c r="B146" s="2" t="s">
        <v>107</v>
      </c>
      <c r="C146" s="20">
        <f t="shared" si="4"/>
        <v>202</v>
      </c>
      <c r="D146" s="6">
        <v>142</v>
      </c>
      <c r="E146" s="7">
        <v>60</v>
      </c>
    </row>
    <row r="147" spans="1:5" s="2" customFormat="1" ht="12.75" customHeight="1" x14ac:dyDescent="0.2">
      <c r="B147" s="2" t="s">
        <v>108</v>
      </c>
      <c r="C147" s="20">
        <f t="shared" si="4"/>
        <v>26</v>
      </c>
      <c r="D147" s="6">
        <v>21</v>
      </c>
      <c r="E147" s="7">
        <v>5</v>
      </c>
    </row>
    <row r="148" spans="1:5" s="2" customFormat="1" ht="12.75" customHeight="1" x14ac:dyDescent="0.2">
      <c r="B148" s="2" t="s">
        <v>109</v>
      </c>
      <c r="C148" s="20">
        <f t="shared" si="4"/>
        <v>4096</v>
      </c>
      <c r="D148" s="6">
        <v>3293</v>
      </c>
      <c r="E148" s="7">
        <v>803</v>
      </c>
    </row>
    <row r="149" spans="1:5" s="2" customFormat="1" ht="12.75" customHeight="1" x14ac:dyDescent="0.2">
      <c r="B149" s="2" t="s">
        <v>110</v>
      </c>
      <c r="C149" s="20">
        <f t="shared" si="4"/>
        <v>462</v>
      </c>
      <c r="D149" s="6">
        <v>372</v>
      </c>
      <c r="E149" s="7">
        <v>90</v>
      </c>
    </row>
    <row r="150" spans="1:5" s="2" customFormat="1" ht="12.75" customHeight="1" x14ac:dyDescent="0.2">
      <c r="B150" s="2" t="s">
        <v>111</v>
      </c>
      <c r="C150" s="20">
        <f t="shared" si="4"/>
        <v>8</v>
      </c>
      <c r="D150" s="6">
        <v>6</v>
      </c>
      <c r="E150" s="7">
        <v>2</v>
      </c>
    </row>
    <row r="151" spans="1:5" s="2" customFormat="1" ht="12.75" customHeight="1" x14ac:dyDescent="0.2">
      <c r="B151" s="2" t="s">
        <v>112</v>
      </c>
      <c r="C151" s="20">
        <f t="shared" si="4"/>
        <v>126</v>
      </c>
      <c r="D151" s="6">
        <v>88</v>
      </c>
      <c r="E151" s="7">
        <v>38</v>
      </c>
    </row>
    <row r="152" spans="1:5" s="2" customFormat="1" ht="12.75" customHeight="1" x14ac:dyDescent="0.2">
      <c r="B152" s="2" t="s">
        <v>113</v>
      </c>
      <c r="C152" s="20">
        <f t="shared" si="4"/>
        <v>7633</v>
      </c>
      <c r="D152" s="6">
        <v>4636</v>
      </c>
      <c r="E152" s="7">
        <v>2997</v>
      </c>
    </row>
    <row r="153" spans="1:5" s="2" customFormat="1" ht="12.75" customHeight="1" x14ac:dyDescent="0.2">
      <c r="B153" s="2" t="s">
        <v>114</v>
      </c>
      <c r="C153" s="20">
        <f t="shared" si="4"/>
        <v>5396</v>
      </c>
      <c r="D153" s="6">
        <v>3938</v>
      </c>
      <c r="E153" s="7">
        <v>1458</v>
      </c>
    </row>
    <row r="154" spans="1:5" s="2" customFormat="1" ht="12.75" customHeight="1" x14ac:dyDescent="0.2">
      <c r="B154" s="2" t="s">
        <v>115</v>
      </c>
      <c r="C154" s="20">
        <f t="shared" si="4"/>
        <v>72</v>
      </c>
      <c r="D154" s="6">
        <v>46</v>
      </c>
      <c r="E154" s="7">
        <v>26</v>
      </c>
    </row>
    <row r="155" spans="1:5" s="2" customFormat="1" ht="12.75" customHeight="1" x14ac:dyDescent="0.2">
      <c r="B155" s="2" t="s">
        <v>116</v>
      </c>
      <c r="C155" s="20">
        <f t="shared" si="4"/>
        <v>52</v>
      </c>
      <c r="D155" s="6">
        <v>25</v>
      </c>
      <c r="E155" s="7">
        <v>27</v>
      </c>
    </row>
    <row r="156" spans="1:5" s="2" customFormat="1" ht="12.75" customHeight="1" x14ac:dyDescent="0.2">
      <c r="B156" s="2" t="s">
        <v>117</v>
      </c>
      <c r="C156" s="20">
        <f>SUM(D156:E156)</f>
        <v>46</v>
      </c>
      <c r="D156" s="6">
        <v>39</v>
      </c>
      <c r="E156" s="7">
        <v>7</v>
      </c>
    </row>
    <row r="157" spans="1:5" s="2" customFormat="1" ht="12.75" customHeight="1" x14ac:dyDescent="0.2">
      <c r="B157" s="2" t="s">
        <v>118</v>
      </c>
      <c r="C157" s="20">
        <f>SUM(D157:E157)</f>
        <v>38</v>
      </c>
      <c r="D157" s="6">
        <v>28</v>
      </c>
      <c r="E157" s="7">
        <v>10</v>
      </c>
    </row>
    <row r="158" spans="1:5" s="8" customFormat="1" ht="12.75" customHeight="1" x14ac:dyDescent="0.2">
      <c r="A158" s="2"/>
      <c r="B158" s="2" t="s">
        <v>119</v>
      </c>
      <c r="C158" s="20">
        <f>SUM(D158:E158)</f>
        <v>174</v>
      </c>
      <c r="D158" s="6">
        <v>112</v>
      </c>
      <c r="E158" s="7">
        <v>62</v>
      </c>
    </row>
    <row r="159" spans="1:5" s="2" customFormat="1" ht="12.75" customHeight="1" x14ac:dyDescent="0.2">
      <c r="B159" s="2" t="s">
        <v>120</v>
      </c>
      <c r="C159" s="20">
        <f>SUM(D159:E159)</f>
        <v>1</v>
      </c>
      <c r="D159" s="6">
        <v>1</v>
      </c>
      <c r="E159" s="7" t="s">
        <v>222</v>
      </c>
    </row>
    <row r="160" spans="1:5" s="2" customFormat="1" ht="12.75" customHeight="1" x14ac:dyDescent="0.2">
      <c r="B160" s="2" t="s">
        <v>121</v>
      </c>
      <c r="C160" s="20">
        <f>SUM(D160:E160)</f>
        <v>366</v>
      </c>
      <c r="D160" s="6">
        <v>252</v>
      </c>
      <c r="E160" s="7">
        <v>114</v>
      </c>
    </row>
    <row r="161" spans="1:5" s="2" customFormat="1" ht="12.75" customHeight="1" x14ac:dyDescent="0.2">
      <c r="B161" s="2" t="s">
        <v>122</v>
      </c>
      <c r="C161" s="20">
        <f>SUM(D161:E161)</f>
        <v>137</v>
      </c>
      <c r="D161" s="6">
        <v>114</v>
      </c>
      <c r="E161" s="7">
        <v>23</v>
      </c>
    </row>
    <row r="162" spans="1:5" s="2" customFormat="1" ht="12.75" customHeight="1" x14ac:dyDescent="0.2">
      <c r="B162" s="2" t="s">
        <v>123</v>
      </c>
      <c r="C162" s="20">
        <f>SUM(D162:E162)</f>
        <v>28</v>
      </c>
      <c r="D162" s="6">
        <v>14</v>
      </c>
      <c r="E162" s="7">
        <v>14</v>
      </c>
    </row>
    <row r="163" spans="1:5" s="2" customFormat="1" ht="12.75" customHeight="1" x14ac:dyDescent="0.2">
      <c r="B163" s="2" t="s">
        <v>124</v>
      </c>
      <c r="C163" s="20">
        <f>SUM(D163:E163)</f>
        <v>36</v>
      </c>
      <c r="D163" s="6">
        <v>21</v>
      </c>
      <c r="E163" s="7">
        <v>15</v>
      </c>
    </row>
    <row r="164" spans="1:5" ht="12.75" customHeight="1" x14ac:dyDescent="0.25">
      <c r="A164" s="2"/>
      <c r="B164" s="2" t="s">
        <v>125</v>
      </c>
      <c r="C164" s="20">
        <f>SUM(D164:E164)</f>
        <v>11</v>
      </c>
      <c r="D164" s="6">
        <v>7</v>
      </c>
      <c r="E164" s="7">
        <v>4</v>
      </c>
    </row>
    <row r="165" spans="1:5" ht="12.75" customHeight="1" x14ac:dyDescent="0.25">
      <c r="A165" s="2"/>
      <c r="B165" s="2" t="s">
        <v>126</v>
      </c>
      <c r="C165" s="20">
        <f>SUM(D165:E165)</f>
        <v>245</v>
      </c>
      <c r="D165" s="6">
        <v>175</v>
      </c>
      <c r="E165" s="7">
        <v>70</v>
      </c>
    </row>
    <row r="166" spans="1:5" ht="12.75" customHeight="1" x14ac:dyDescent="0.25">
      <c r="A166" s="2"/>
      <c r="B166" s="2" t="s">
        <v>127</v>
      </c>
      <c r="C166" s="20">
        <f>SUM(D166:E166)</f>
        <v>56</v>
      </c>
      <c r="D166" s="6">
        <v>32</v>
      </c>
      <c r="E166" s="7">
        <v>24</v>
      </c>
    </row>
    <row r="167" spans="1:5" ht="12.75" customHeight="1" x14ac:dyDescent="0.25">
      <c r="A167" s="2"/>
      <c r="B167" s="2" t="s">
        <v>128</v>
      </c>
      <c r="C167" s="20">
        <f>SUM(D167:E167)</f>
        <v>4</v>
      </c>
      <c r="D167" s="6">
        <v>2</v>
      </c>
      <c r="E167" s="7">
        <v>2</v>
      </c>
    </row>
    <row r="168" spans="1:5" ht="12.75" customHeight="1" x14ac:dyDescent="0.25">
      <c r="A168" s="2"/>
      <c r="B168" s="2" t="s">
        <v>224</v>
      </c>
      <c r="C168" s="20">
        <f>SUM(D168:E168)</f>
        <v>27</v>
      </c>
      <c r="D168" s="6">
        <v>17</v>
      </c>
      <c r="E168" s="7">
        <v>10</v>
      </c>
    </row>
    <row r="169" spans="1:5" s="2" customFormat="1" ht="12.75" customHeight="1" x14ac:dyDescent="0.2">
      <c r="B169" s="2" t="s">
        <v>129</v>
      </c>
      <c r="C169" s="20">
        <f>SUM(D169:E169)</f>
        <v>2</v>
      </c>
      <c r="D169" s="6">
        <v>1</v>
      </c>
      <c r="E169" s="7">
        <v>1</v>
      </c>
    </row>
    <row r="170" spans="1:5" s="2" customFormat="1" ht="12.75" customHeight="1" x14ac:dyDescent="0.2">
      <c r="B170" s="2" t="s">
        <v>130</v>
      </c>
      <c r="C170" s="20">
        <f>SUM(D170:E170)</f>
        <v>520</v>
      </c>
      <c r="D170" s="6">
        <v>338</v>
      </c>
      <c r="E170" s="7">
        <v>182</v>
      </c>
    </row>
    <row r="171" spans="1:5" s="2" customFormat="1" ht="12.75" customHeight="1" x14ac:dyDescent="0.2">
      <c r="B171" s="2" t="s">
        <v>131</v>
      </c>
      <c r="C171" s="20">
        <f>SUM(D171:E171)</f>
        <v>27</v>
      </c>
      <c r="D171" s="6">
        <v>17</v>
      </c>
      <c r="E171" s="7">
        <v>10</v>
      </c>
    </row>
    <row r="172" spans="1:5" s="2" customFormat="1" ht="12.75" customHeight="1" x14ac:dyDescent="0.2">
      <c r="B172" s="2" t="s">
        <v>132</v>
      </c>
      <c r="C172" s="20">
        <f>SUM(D172:E172)</f>
        <v>61</v>
      </c>
      <c r="D172" s="6">
        <v>53</v>
      </c>
      <c r="E172" s="7">
        <v>8</v>
      </c>
    </row>
    <row r="173" spans="1:5" s="2" customFormat="1" ht="12.75" customHeight="1" x14ac:dyDescent="0.2">
      <c r="B173" s="2" t="s">
        <v>133</v>
      </c>
      <c r="C173" s="20">
        <f>SUM(D173:E173)</f>
        <v>318</v>
      </c>
      <c r="D173" s="6">
        <v>162</v>
      </c>
      <c r="E173" s="7">
        <v>156</v>
      </c>
    </row>
    <row r="174" spans="1:5" s="2" customFormat="1" ht="12.75" customHeight="1" x14ac:dyDescent="0.2">
      <c r="B174" s="2" t="s">
        <v>134</v>
      </c>
      <c r="C174" s="20">
        <f>SUM(D174:E174)</f>
        <v>1</v>
      </c>
      <c r="D174" s="6">
        <v>1</v>
      </c>
      <c r="E174" s="7" t="s">
        <v>222</v>
      </c>
    </row>
    <row r="175" spans="1:5" s="2" customFormat="1" ht="12.75" customHeight="1" x14ac:dyDescent="0.2">
      <c r="B175" s="2" t="s">
        <v>135</v>
      </c>
      <c r="C175" s="20">
        <f>SUM(D175:E175)</f>
        <v>7</v>
      </c>
      <c r="D175" s="6">
        <v>5</v>
      </c>
      <c r="E175" s="7">
        <v>2</v>
      </c>
    </row>
    <row r="176" spans="1:5" s="2" customFormat="1" ht="12.75" customHeight="1" x14ac:dyDescent="0.2">
      <c r="B176" s="2" t="s">
        <v>136</v>
      </c>
      <c r="C176" s="20">
        <f>SUM(D176:E176)</f>
        <v>4464</v>
      </c>
      <c r="D176" s="6">
        <v>2861</v>
      </c>
      <c r="E176" s="7">
        <v>1603</v>
      </c>
    </row>
    <row r="177" spans="1:5" s="2" customFormat="1" ht="12.75" customHeight="1" x14ac:dyDescent="0.2">
      <c r="B177" s="2" t="s">
        <v>212</v>
      </c>
      <c r="C177" s="20">
        <f>SUM(D177:E177)</f>
        <v>201</v>
      </c>
      <c r="D177" s="6">
        <v>180</v>
      </c>
      <c r="E177" s="7">
        <v>21</v>
      </c>
    </row>
    <row r="178" spans="1:5" s="2" customFormat="1" ht="12.75" customHeight="1" x14ac:dyDescent="0.2">
      <c r="B178" s="2" t="s">
        <v>137</v>
      </c>
      <c r="C178" s="20">
        <f>SUM(D178:E178)</f>
        <v>15</v>
      </c>
      <c r="D178" s="6">
        <v>9</v>
      </c>
      <c r="E178" s="7">
        <v>6</v>
      </c>
    </row>
    <row r="179" spans="1:5" s="2" customFormat="1" ht="12.75" customHeight="1" x14ac:dyDescent="0.2">
      <c r="A179" s="26" t="s">
        <v>239</v>
      </c>
      <c r="B179" s="26"/>
      <c r="C179" s="26"/>
      <c r="D179" s="26"/>
      <c r="E179" s="26"/>
    </row>
    <row r="180" spans="1:5" s="2" customFormat="1" ht="12.75" customHeight="1" x14ac:dyDescent="0.2">
      <c r="A180" s="26" t="s">
        <v>6</v>
      </c>
      <c r="B180" s="26"/>
      <c r="C180" s="26"/>
      <c r="D180" s="26"/>
      <c r="E180" s="26"/>
    </row>
    <row r="181" spans="1:5" s="2" customFormat="1" ht="12.75" customHeight="1" x14ac:dyDescent="0.2">
      <c r="B181" s="3"/>
      <c r="C181" s="16"/>
      <c r="D181" s="3"/>
      <c r="E181" s="3"/>
    </row>
    <row r="182" spans="1:5" s="2" customFormat="1" ht="25.5" customHeight="1" x14ac:dyDescent="0.2">
      <c r="A182" s="27" t="s">
        <v>0</v>
      </c>
      <c r="B182" s="28"/>
      <c r="C182" s="33" t="s">
        <v>1</v>
      </c>
      <c r="D182" s="34"/>
      <c r="E182" s="34"/>
    </row>
    <row r="183" spans="1:5" s="2" customFormat="1" ht="15.75" customHeight="1" x14ac:dyDescent="0.2">
      <c r="A183" s="29"/>
      <c r="B183" s="30"/>
      <c r="C183" s="35" t="s">
        <v>2</v>
      </c>
      <c r="D183" s="35" t="s">
        <v>3</v>
      </c>
      <c r="E183" s="37" t="s">
        <v>4</v>
      </c>
    </row>
    <row r="184" spans="1:5" s="2" customFormat="1" ht="22.5" customHeight="1" x14ac:dyDescent="0.2">
      <c r="A184" s="31"/>
      <c r="B184" s="32"/>
      <c r="C184" s="36"/>
      <c r="D184" s="36"/>
      <c r="E184" s="38"/>
    </row>
    <row r="185" spans="1:5" s="2" customFormat="1" ht="12.75" customHeight="1" x14ac:dyDescent="0.2">
      <c r="A185" s="8"/>
      <c r="C185" s="20"/>
      <c r="D185" s="7"/>
      <c r="E185" s="10"/>
    </row>
    <row r="186" spans="1:5" s="2" customFormat="1" ht="18" customHeight="1" x14ac:dyDescent="0.2">
      <c r="A186" s="8" t="s">
        <v>237</v>
      </c>
      <c r="C186" s="20"/>
      <c r="D186" s="7"/>
      <c r="E186" s="10"/>
    </row>
    <row r="187" spans="1:5" s="2" customFormat="1" ht="12.75" customHeight="1" x14ac:dyDescent="0.2">
      <c r="B187" s="2" t="s">
        <v>138</v>
      </c>
      <c r="C187" s="20">
        <f>SUM(D187:E187)</f>
        <v>593</v>
      </c>
      <c r="D187" s="6">
        <v>393</v>
      </c>
      <c r="E187" s="7">
        <v>200</v>
      </c>
    </row>
    <row r="188" spans="1:5" s="2" customFormat="1" ht="12.75" customHeight="1" x14ac:dyDescent="0.2">
      <c r="B188" s="2" t="s">
        <v>139</v>
      </c>
      <c r="C188" s="20">
        <f>SUM(D188:E188)</f>
        <v>7</v>
      </c>
      <c r="D188" s="6">
        <v>6</v>
      </c>
      <c r="E188" s="7">
        <v>1</v>
      </c>
    </row>
    <row r="189" spans="1:5" s="2" customFormat="1" ht="18" customHeight="1" x14ac:dyDescent="0.2">
      <c r="A189" s="8" t="s">
        <v>233</v>
      </c>
      <c r="B189" s="8"/>
      <c r="C189" s="20">
        <f>SUM(C190:C249)</f>
        <v>3501</v>
      </c>
      <c r="D189" s="20">
        <f>SUM(D190:D249)</f>
        <v>2382</v>
      </c>
      <c r="E189" s="21">
        <f>SUM(E190:E249)</f>
        <v>1119</v>
      </c>
    </row>
    <row r="190" spans="1:5" s="2" customFormat="1" ht="12.75" customHeight="1" x14ac:dyDescent="0.2">
      <c r="B190" s="2" t="s">
        <v>140</v>
      </c>
      <c r="C190" s="20">
        <f t="shared" ref="C190:C204" si="5">SUM(D190:E190)</f>
        <v>515</v>
      </c>
      <c r="D190" s="6">
        <v>235</v>
      </c>
      <c r="E190" s="7">
        <v>280</v>
      </c>
    </row>
    <row r="191" spans="1:5" s="2" customFormat="1" ht="12.75" customHeight="1" x14ac:dyDescent="0.2">
      <c r="B191" s="2" t="s">
        <v>141</v>
      </c>
      <c r="C191" s="20">
        <f t="shared" si="5"/>
        <v>44</v>
      </c>
      <c r="D191" s="6">
        <v>30</v>
      </c>
      <c r="E191" s="7">
        <v>14</v>
      </c>
    </row>
    <row r="192" spans="1:5" s="2" customFormat="1" ht="12.75" customHeight="1" x14ac:dyDescent="0.2">
      <c r="B192" s="2" t="s">
        <v>142</v>
      </c>
      <c r="C192" s="20">
        <f t="shared" si="5"/>
        <v>10</v>
      </c>
      <c r="D192" s="6">
        <v>6</v>
      </c>
      <c r="E192" s="7">
        <v>4</v>
      </c>
    </row>
    <row r="193" spans="2:5" s="2" customFormat="1" ht="12.75" customHeight="1" x14ac:dyDescent="0.2">
      <c r="B193" s="2" t="s">
        <v>143</v>
      </c>
      <c r="C193" s="20">
        <f t="shared" si="5"/>
        <v>15</v>
      </c>
      <c r="D193" s="6">
        <v>8</v>
      </c>
      <c r="E193" s="7">
        <v>7</v>
      </c>
    </row>
    <row r="194" spans="2:5" s="2" customFormat="1" ht="12.75" customHeight="1" x14ac:dyDescent="0.2">
      <c r="B194" s="2" t="s">
        <v>144</v>
      </c>
      <c r="C194" s="20">
        <f t="shared" si="5"/>
        <v>15</v>
      </c>
      <c r="D194" s="6">
        <v>13</v>
      </c>
      <c r="E194" s="7">
        <v>2</v>
      </c>
    </row>
    <row r="195" spans="2:5" s="2" customFormat="1" ht="12.75" customHeight="1" x14ac:dyDescent="0.2">
      <c r="B195" s="2" t="s">
        <v>145</v>
      </c>
      <c r="C195" s="20">
        <f t="shared" si="5"/>
        <v>2</v>
      </c>
      <c r="D195" s="6">
        <v>2</v>
      </c>
      <c r="E195" s="7" t="s">
        <v>222</v>
      </c>
    </row>
    <row r="196" spans="2:5" s="2" customFormat="1" ht="12.75" customHeight="1" x14ac:dyDescent="0.2">
      <c r="B196" s="2" t="s">
        <v>146</v>
      </c>
      <c r="C196" s="20">
        <f t="shared" si="5"/>
        <v>27</v>
      </c>
      <c r="D196" s="6">
        <v>21</v>
      </c>
      <c r="E196" s="7">
        <v>6</v>
      </c>
    </row>
    <row r="197" spans="2:5" s="2" customFormat="1" ht="12.75" customHeight="1" x14ac:dyDescent="0.2">
      <c r="B197" s="2" t="s">
        <v>147</v>
      </c>
      <c r="C197" s="20">
        <f t="shared" si="5"/>
        <v>27</v>
      </c>
      <c r="D197" s="6">
        <v>18</v>
      </c>
      <c r="E197" s="7">
        <v>9</v>
      </c>
    </row>
    <row r="198" spans="2:5" s="2" customFormat="1" ht="12.75" customHeight="1" x14ac:dyDescent="0.2">
      <c r="B198" s="2" t="s">
        <v>148</v>
      </c>
      <c r="C198" s="20">
        <f t="shared" si="5"/>
        <v>2</v>
      </c>
      <c r="D198" s="6">
        <v>2</v>
      </c>
      <c r="E198" s="7" t="s">
        <v>222</v>
      </c>
    </row>
    <row r="199" spans="2:5" s="2" customFormat="1" ht="12.75" customHeight="1" x14ac:dyDescent="0.2">
      <c r="B199" s="2" t="s">
        <v>149</v>
      </c>
      <c r="C199" s="20">
        <f t="shared" si="5"/>
        <v>11</v>
      </c>
      <c r="D199" s="6">
        <v>2</v>
      </c>
      <c r="E199" s="7">
        <v>9</v>
      </c>
    </row>
    <row r="200" spans="2:5" s="2" customFormat="1" ht="12.75" customHeight="1" x14ac:dyDescent="0.2">
      <c r="B200" s="2" t="s">
        <v>213</v>
      </c>
      <c r="C200" s="20">
        <f t="shared" si="5"/>
        <v>43</v>
      </c>
      <c r="D200" s="6">
        <v>12</v>
      </c>
      <c r="E200" s="7">
        <v>31</v>
      </c>
    </row>
    <row r="201" spans="2:5" s="2" customFormat="1" ht="12.75" customHeight="1" x14ac:dyDescent="0.2">
      <c r="B201" s="2" t="s">
        <v>150</v>
      </c>
      <c r="C201" s="20">
        <f t="shared" si="5"/>
        <v>3</v>
      </c>
      <c r="D201" s="6">
        <v>2</v>
      </c>
      <c r="E201" s="7">
        <v>1</v>
      </c>
    </row>
    <row r="202" spans="2:5" s="2" customFormat="1" ht="12.75" customHeight="1" x14ac:dyDescent="0.2">
      <c r="B202" s="2" t="s">
        <v>151</v>
      </c>
      <c r="C202" s="20">
        <f t="shared" si="5"/>
        <v>39</v>
      </c>
      <c r="D202" s="6">
        <v>35</v>
      </c>
      <c r="E202" s="7">
        <v>4</v>
      </c>
    </row>
    <row r="203" spans="2:5" s="2" customFormat="1" ht="12.75" customHeight="1" x14ac:dyDescent="0.2">
      <c r="B203" s="2" t="s">
        <v>152</v>
      </c>
      <c r="C203" s="20">
        <f t="shared" si="5"/>
        <v>9</v>
      </c>
      <c r="D203" s="6">
        <v>7</v>
      </c>
      <c r="E203" s="7">
        <v>2</v>
      </c>
    </row>
    <row r="204" spans="2:5" s="2" customFormat="1" ht="12.75" customHeight="1" x14ac:dyDescent="0.2">
      <c r="B204" s="2" t="s">
        <v>153</v>
      </c>
      <c r="C204" s="20">
        <f t="shared" si="5"/>
        <v>65</v>
      </c>
      <c r="D204" s="6">
        <v>43</v>
      </c>
      <c r="E204" s="7">
        <v>22</v>
      </c>
    </row>
    <row r="205" spans="2:5" s="2" customFormat="1" ht="12.75" customHeight="1" x14ac:dyDescent="0.2">
      <c r="B205" s="2" t="s">
        <v>154</v>
      </c>
      <c r="C205" s="20">
        <f t="shared" ref="C205:C226" si="6">SUM(D205:E205)</f>
        <v>10</v>
      </c>
      <c r="D205" s="6">
        <v>8</v>
      </c>
      <c r="E205" s="7">
        <v>2</v>
      </c>
    </row>
    <row r="206" spans="2:5" s="2" customFormat="1" ht="12.75" customHeight="1" x14ac:dyDescent="0.2">
      <c r="B206" s="2" t="s">
        <v>155</v>
      </c>
      <c r="C206" s="20">
        <f t="shared" si="6"/>
        <v>9</v>
      </c>
      <c r="D206" s="6">
        <v>8</v>
      </c>
      <c r="E206" s="7">
        <v>1</v>
      </c>
    </row>
    <row r="207" spans="2:5" s="2" customFormat="1" ht="12.75" customHeight="1" x14ac:dyDescent="0.2">
      <c r="B207" s="2" t="s">
        <v>156</v>
      </c>
      <c r="C207" s="20">
        <f t="shared" si="6"/>
        <v>2</v>
      </c>
      <c r="D207" s="6" t="s">
        <v>222</v>
      </c>
      <c r="E207" s="7">
        <v>2</v>
      </c>
    </row>
    <row r="208" spans="2:5" s="2" customFormat="1" ht="12.75" customHeight="1" x14ac:dyDescent="0.2">
      <c r="B208" s="2" t="s">
        <v>157</v>
      </c>
      <c r="C208" s="20">
        <f t="shared" si="6"/>
        <v>162</v>
      </c>
      <c r="D208" s="6">
        <v>85</v>
      </c>
      <c r="E208" s="7">
        <v>77</v>
      </c>
    </row>
    <row r="209" spans="1:5" s="2" customFormat="1" ht="12.75" customHeight="1" x14ac:dyDescent="0.2">
      <c r="B209" s="2" t="s">
        <v>158</v>
      </c>
      <c r="C209" s="20">
        <f t="shared" si="6"/>
        <v>2</v>
      </c>
      <c r="D209" s="6" t="s">
        <v>222</v>
      </c>
      <c r="E209" s="7">
        <v>2</v>
      </c>
    </row>
    <row r="210" spans="1:5" s="2" customFormat="1" ht="12.75" customHeight="1" x14ac:dyDescent="0.2">
      <c r="B210" s="2" t="s">
        <v>159</v>
      </c>
      <c r="C210" s="20">
        <f t="shared" si="6"/>
        <v>4</v>
      </c>
      <c r="D210" s="6">
        <v>2</v>
      </c>
      <c r="E210" s="7">
        <v>2</v>
      </c>
    </row>
    <row r="211" spans="1:5" s="8" customFormat="1" ht="12.75" customHeight="1" x14ac:dyDescent="0.2">
      <c r="A211" s="2"/>
      <c r="B211" s="2" t="s">
        <v>160</v>
      </c>
      <c r="C211" s="20">
        <f t="shared" si="6"/>
        <v>24</v>
      </c>
      <c r="D211" s="6">
        <v>17</v>
      </c>
      <c r="E211" s="7">
        <v>7</v>
      </c>
    </row>
    <row r="212" spans="1:5" s="2" customFormat="1" ht="12.75" customHeight="1" x14ac:dyDescent="0.2">
      <c r="B212" s="2" t="s">
        <v>161</v>
      </c>
      <c r="C212" s="20">
        <f t="shared" si="6"/>
        <v>22</v>
      </c>
      <c r="D212" s="6">
        <v>7</v>
      </c>
      <c r="E212" s="7">
        <v>15</v>
      </c>
    </row>
    <row r="213" spans="1:5" s="3" customFormat="1" ht="12.75" customHeight="1" x14ac:dyDescent="0.2">
      <c r="A213" s="2"/>
      <c r="B213" s="2" t="s">
        <v>162</v>
      </c>
      <c r="C213" s="20">
        <f t="shared" si="6"/>
        <v>4</v>
      </c>
      <c r="D213" s="6">
        <v>2</v>
      </c>
      <c r="E213" s="7">
        <v>2</v>
      </c>
    </row>
    <row r="214" spans="1:5" s="2" customFormat="1" ht="12.75" customHeight="1" x14ac:dyDescent="0.2">
      <c r="B214" s="2" t="s">
        <v>163</v>
      </c>
      <c r="C214" s="20">
        <f t="shared" si="6"/>
        <v>3</v>
      </c>
      <c r="D214" s="6">
        <v>2</v>
      </c>
      <c r="E214" s="7">
        <v>1</v>
      </c>
    </row>
    <row r="215" spans="1:5" s="2" customFormat="1" ht="12.75" customHeight="1" x14ac:dyDescent="0.2">
      <c r="B215" s="2" t="s">
        <v>164</v>
      </c>
      <c r="C215" s="20">
        <f t="shared" si="6"/>
        <v>133</v>
      </c>
      <c r="D215" s="6">
        <v>81</v>
      </c>
      <c r="E215" s="7">
        <v>52</v>
      </c>
    </row>
    <row r="216" spans="1:5" s="2" customFormat="1" ht="12.75" customHeight="1" x14ac:dyDescent="0.2">
      <c r="B216" s="2" t="s">
        <v>165</v>
      </c>
      <c r="C216" s="20">
        <f t="shared" si="6"/>
        <v>47</v>
      </c>
      <c r="D216" s="6">
        <v>34</v>
      </c>
      <c r="E216" s="7">
        <v>13</v>
      </c>
    </row>
    <row r="217" spans="1:5" ht="12.75" customHeight="1" x14ac:dyDescent="0.25">
      <c r="A217" s="2"/>
      <c r="B217" s="2" t="s">
        <v>166</v>
      </c>
      <c r="C217" s="20">
        <f t="shared" si="6"/>
        <v>4</v>
      </c>
      <c r="D217" s="6">
        <v>2</v>
      </c>
      <c r="E217" s="7">
        <v>2</v>
      </c>
    </row>
    <row r="218" spans="1:5" s="2" customFormat="1" ht="12.75" customHeight="1" x14ac:dyDescent="0.2">
      <c r="B218" s="2" t="s">
        <v>167</v>
      </c>
      <c r="C218" s="20">
        <f t="shared" si="6"/>
        <v>8</v>
      </c>
      <c r="D218" s="6">
        <v>6</v>
      </c>
      <c r="E218" s="7">
        <v>2</v>
      </c>
    </row>
    <row r="219" spans="1:5" s="2" customFormat="1" ht="12.75" customHeight="1" x14ac:dyDescent="0.2">
      <c r="B219" s="2" t="s">
        <v>168</v>
      </c>
      <c r="C219" s="20">
        <f t="shared" si="6"/>
        <v>18</v>
      </c>
      <c r="D219" s="6">
        <v>12</v>
      </c>
      <c r="E219" s="7">
        <v>6</v>
      </c>
    </row>
    <row r="220" spans="1:5" s="2" customFormat="1" ht="12.75" customHeight="1" x14ac:dyDescent="0.2">
      <c r="B220" s="2" t="s">
        <v>169</v>
      </c>
      <c r="C220" s="20">
        <f t="shared" si="6"/>
        <v>5</v>
      </c>
      <c r="D220" s="6">
        <v>4</v>
      </c>
      <c r="E220" s="7">
        <v>1</v>
      </c>
    </row>
    <row r="221" spans="1:5" s="2" customFormat="1" ht="12.75" customHeight="1" x14ac:dyDescent="0.2">
      <c r="B221" s="2" t="s">
        <v>170</v>
      </c>
      <c r="C221" s="20">
        <f t="shared" si="6"/>
        <v>117</v>
      </c>
      <c r="D221" s="6">
        <v>78</v>
      </c>
      <c r="E221" s="7">
        <v>39</v>
      </c>
    </row>
    <row r="222" spans="1:5" s="2" customFormat="1" ht="12.75" customHeight="1" x14ac:dyDescent="0.2">
      <c r="B222" s="2" t="s">
        <v>214</v>
      </c>
      <c r="C222" s="20">
        <f t="shared" si="6"/>
        <v>119</v>
      </c>
      <c r="D222" s="6">
        <v>86</v>
      </c>
      <c r="E222" s="7">
        <v>33</v>
      </c>
    </row>
    <row r="223" spans="1:5" s="2" customFormat="1" ht="12.75" customHeight="1" x14ac:dyDescent="0.2">
      <c r="B223" s="2" t="s">
        <v>171</v>
      </c>
      <c r="C223" s="20">
        <f t="shared" si="6"/>
        <v>433</v>
      </c>
      <c r="D223" s="6">
        <v>422</v>
      </c>
      <c r="E223" s="7">
        <v>11</v>
      </c>
    </row>
    <row r="224" spans="1:5" s="2" customFormat="1" ht="12.75" customHeight="1" x14ac:dyDescent="0.2">
      <c r="B224" s="2" t="s">
        <v>172</v>
      </c>
      <c r="C224" s="20">
        <f t="shared" si="6"/>
        <v>3</v>
      </c>
      <c r="D224" s="6">
        <v>3</v>
      </c>
      <c r="E224" s="7" t="s">
        <v>222</v>
      </c>
    </row>
    <row r="225" spans="1:5" s="2" customFormat="1" ht="12.75" customHeight="1" x14ac:dyDescent="0.2">
      <c r="B225" s="2" t="s">
        <v>215</v>
      </c>
      <c r="C225" s="20">
        <f t="shared" si="6"/>
        <v>1165</v>
      </c>
      <c r="D225" s="6">
        <v>809</v>
      </c>
      <c r="E225" s="7">
        <v>356</v>
      </c>
    </row>
    <row r="226" spans="1:5" s="2" customFormat="1" ht="12.75" customHeight="1" x14ac:dyDescent="0.2">
      <c r="B226" s="2" t="s">
        <v>216</v>
      </c>
      <c r="C226" s="20">
        <f t="shared" si="6"/>
        <v>4</v>
      </c>
      <c r="D226" s="6">
        <v>2</v>
      </c>
      <c r="E226" s="7">
        <v>2</v>
      </c>
    </row>
    <row r="227" spans="1:5" s="2" customFormat="1" ht="12.75" customHeight="1" x14ac:dyDescent="0.2">
      <c r="B227" s="2" t="s">
        <v>217</v>
      </c>
      <c r="C227" s="20">
        <f t="shared" ref="C227" si="7">SUM(D227:E227)</f>
        <v>8</v>
      </c>
      <c r="D227" s="6">
        <v>5</v>
      </c>
      <c r="E227" s="7">
        <v>3</v>
      </c>
    </row>
    <row r="228" spans="1:5" s="2" customFormat="1" ht="12.75" customHeight="1" x14ac:dyDescent="0.2">
      <c r="B228" s="2" t="s">
        <v>173</v>
      </c>
      <c r="C228" s="20">
        <f>SUM(D228:E228)</f>
        <v>9</v>
      </c>
      <c r="D228" s="6">
        <v>7</v>
      </c>
      <c r="E228" s="7">
        <v>2</v>
      </c>
    </row>
    <row r="229" spans="1:5" s="2" customFormat="1" ht="12.75" customHeight="1" x14ac:dyDescent="0.2">
      <c r="B229" s="2" t="s">
        <v>218</v>
      </c>
      <c r="C229" s="20">
        <f>SUM(D229:E229)</f>
        <v>2</v>
      </c>
      <c r="D229" s="6" t="s">
        <v>222</v>
      </c>
      <c r="E229" s="7">
        <v>2</v>
      </c>
    </row>
    <row r="230" spans="1:5" ht="12.75" customHeight="1" x14ac:dyDescent="0.25">
      <c r="A230" s="2"/>
      <c r="B230" s="2" t="s">
        <v>174</v>
      </c>
      <c r="C230" s="20">
        <f>SUM(D230:E230)</f>
        <v>59</v>
      </c>
      <c r="D230" s="6">
        <v>48</v>
      </c>
      <c r="E230" s="7">
        <v>11</v>
      </c>
    </row>
    <row r="231" spans="1:5" s="2" customFormat="1" ht="12.75" customHeight="1" x14ac:dyDescent="0.2">
      <c r="A231" s="3"/>
      <c r="B231" s="2" t="s">
        <v>175</v>
      </c>
      <c r="C231" s="20">
        <f>SUM(D231:E231)</f>
        <v>5</v>
      </c>
      <c r="D231" s="11">
        <v>3</v>
      </c>
      <c r="E231" s="12">
        <v>2</v>
      </c>
    </row>
    <row r="232" spans="1:5" s="2" customFormat="1" ht="12.75" customHeight="1" x14ac:dyDescent="0.2">
      <c r="B232" s="2" t="s">
        <v>176</v>
      </c>
      <c r="C232" s="20">
        <f>SUM(D232:E232)</f>
        <v>105</v>
      </c>
      <c r="D232" s="6">
        <v>70</v>
      </c>
      <c r="E232" s="7">
        <v>35</v>
      </c>
    </row>
    <row r="233" spans="1:5" s="2" customFormat="1" ht="12.75" customHeight="1" x14ac:dyDescent="0.2">
      <c r="B233" s="2" t="s">
        <v>177</v>
      </c>
      <c r="C233" s="20">
        <f>SUM(D233:E233)</f>
        <v>3</v>
      </c>
      <c r="D233" s="6" t="s">
        <v>222</v>
      </c>
      <c r="E233" s="7">
        <v>3</v>
      </c>
    </row>
    <row r="234" spans="1:5" ht="12.75" customHeight="1" x14ac:dyDescent="0.25">
      <c r="A234" s="2"/>
      <c r="B234" s="2" t="s">
        <v>178</v>
      </c>
      <c r="C234" s="20">
        <f>SUM(D234:E234)</f>
        <v>9</v>
      </c>
      <c r="D234" s="6">
        <v>8</v>
      </c>
      <c r="E234" s="7">
        <v>1</v>
      </c>
    </row>
    <row r="235" spans="1:5" ht="12.75" customHeight="1" x14ac:dyDescent="0.25">
      <c r="A235" s="2"/>
      <c r="B235" s="2" t="s">
        <v>179</v>
      </c>
      <c r="C235" s="20">
        <f>SUM(D235:E235)</f>
        <v>25</v>
      </c>
      <c r="D235" s="6">
        <v>18</v>
      </c>
      <c r="E235" s="7">
        <v>7</v>
      </c>
    </row>
    <row r="236" spans="1:5" ht="12.75" customHeight="1" x14ac:dyDescent="0.25">
      <c r="A236" s="2"/>
      <c r="B236" s="2" t="s">
        <v>180</v>
      </c>
      <c r="C236" s="20">
        <f>SUM(D236:E236)</f>
        <v>16</v>
      </c>
      <c r="D236" s="6">
        <v>13</v>
      </c>
      <c r="E236" s="7">
        <v>3</v>
      </c>
    </row>
    <row r="237" spans="1:5" ht="12.75" customHeight="1" x14ac:dyDescent="0.25">
      <c r="A237" s="2"/>
      <c r="B237" s="2" t="s">
        <v>181</v>
      </c>
      <c r="C237" s="20">
        <f>SUM(D237:E237)</f>
        <v>39</v>
      </c>
      <c r="D237" s="6">
        <v>29</v>
      </c>
      <c r="E237" s="7">
        <v>10</v>
      </c>
    </row>
    <row r="238" spans="1:5" ht="12.75" customHeight="1" x14ac:dyDescent="0.25">
      <c r="A238" s="2"/>
      <c r="B238" s="2" t="s">
        <v>182</v>
      </c>
      <c r="C238" s="20">
        <f>SUM(D238:E238)</f>
        <v>23</v>
      </c>
      <c r="D238" s="6">
        <v>13</v>
      </c>
      <c r="E238" s="7">
        <v>10</v>
      </c>
    </row>
    <row r="239" spans="1:5" s="2" customFormat="1" ht="12.75" customHeight="1" x14ac:dyDescent="0.2">
      <c r="A239" s="26" t="s">
        <v>239</v>
      </c>
      <c r="B239" s="26"/>
      <c r="C239" s="26"/>
      <c r="D239" s="26"/>
      <c r="E239" s="26"/>
    </row>
    <row r="240" spans="1:5" s="2" customFormat="1" ht="12.75" customHeight="1" x14ac:dyDescent="0.2">
      <c r="A240" s="26" t="s">
        <v>6</v>
      </c>
      <c r="B240" s="26"/>
      <c r="C240" s="26"/>
      <c r="D240" s="26"/>
      <c r="E240" s="26"/>
    </row>
    <row r="241" spans="1:5" s="2" customFormat="1" ht="12.75" customHeight="1" x14ac:dyDescent="0.2">
      <c r="B241" s="3"/>
      <c r="C241" s="16"/>
      <c r="D241" s="3"/>
      <c r="E241" s="3"/>
    </row>
    <row r="242" spans="1:5" s="2" customFormat="1" ht="25.5" customHeight="1" x14ac:dyDescent="0.2">
      <c r="A242" s="27" t="s">
        <v>0</v>
      </c>
      <c r="B242" s="28"/>
      <c r="C242" s="33" t="s">
        <v>1</v>
      </c>
      <c r="D242" s="34"/>
      <c r="E242" s="34"/>
    </row>
    <row r="243" spans="1:5" s="2" customFormat="1" ht="15.75" customHeight="1" x14ac:dyDescent="0.2">
      <c r="A243" s="29"/>
      <c r="B243" s="30"/>
      <c r="C243" s="35" t="s">
        <v>2</v>
      </c>
      <c r="D243" s="35" t="s">
        <v>3</v>
      </c>
      <c r="E243" s="37" t="s">
        <v>4</v>
      </c>
    </row>
    <row r="244" spans="1:5" s="2" customFormat="1" ht="22.5" customHeight="1" x14ac:dyDescent="0.2">
      <c r="A244" s="31"/>
      <c r="B244" s="32"/>
      <c r="C244" s="36"/>
      <c r="D244" s="36"/>
      <c r="E244" s="38"/>
    </row>
    <row r="245" spans="1:5" s="2" customFormat="1" ht="12.75" customHeight="1" x14ac:dyDescent="0.2">
      <c r="A245" s="8"/>
      <c r="C245" s="20"/>
      <c r="D245" s="7"/>
      <c r="E245" s="10"/>
    </row>
    <row r="246" spans="1:5" s="2" customFormat="1" ht="18" customHeight="1" x14ac:dyDescent="0.2">
      <c r="A246" s="8" t="s">
        <v>242</v>
      </c>
      <c r="C246" s="20"/>
      <c r="D246" s="7"/>
      <c r="E246" s="10"/>
    </row>
    <row r="247" spans="1:5" ht="12.75" customHeight="1" x14ac:dyDescent="0.25">
      <c r="A247" s="2"/>
      <c r="B247" s="2" t="s">
        <v>183</v>
      </c>
      <c r="C247" s="20">
        <f>SUM(D247:E247)</f>
        <v>1</v>
      </c>
      <c r="D247" s="6">
        <v>1</v>
      </c>
      <c r="E247" s="7" t="s">
        <v>222</v>
      </c>
    </row>
    <row r="248" spans="1:5" ht="12.75" customHeight="1" x14ac:dyDescent="0.25">
      <c r="A248" s="2"/>
      <c r="B248" s="2" t="s">
        <v>184</v>
      </c>
      <c r="C248" s="20">
        <f t="shared" ref="C248:C268" si="8">SUM(D248:E248)</f>
        <v>15</v>
      </c>
      <c r="D248" s="6">
        <v>11</v>
      </c>
      <c r="E248" s="7">
        <v>4</v>
      </c>
    </row>
    <row r="249" spans="1:5" ht="12.75" customHeight="1" x14ac:dyDescent="0.25">
      <c r="A249" s="2"/>
      <c r="B249" s="2" t="s">
        <v>185</v>
      </c>
      <c r="C249" s="20">
        <f t="shared" si="8"/>
        <v>57</v>
      </c>
      <c r="D249" s="6">
        <v>50</v>
      </c>
      <c r="E249" s="7">
        <v>7</v>
      </c>
    </row>
    <row r="250" spans="1:5" ht="18" customHeight="1" x14ac:dyDescent="0.25">
      <c r="A250" s="8" t="s">
        <v>234</v>
      </c>
      <c r="B250" s="8"/>
      <c r="C250" s="20">
        <f>SUM(C251:C268)</f>
        <v>5720</v>
      </c>
      <c r="D250" s="20">
        <f>SUM(D251:D268)</f>
        <v>3464</v>
      </c>
      <c r="E250" s="21">
        <f>SUM(E251:E268)</f>
        <v>2256</v>
      </c>
    </row>
    <row r="251" spans="1:5" ht="12.75" customHeight="1" x14ac:dyDescent="0.25">
      <c r="A251" s="2"/>
      <c r="B251" s="2" t="s">
        <v>186</v>
      </c>
      <c r="C251" s="20">
        <f t="shared" si="8"/>
        <v>4514</v>
      </c>
      <c r="D251" s="6">
        <v>2727</v>
      </c>
      <c r="E251" s="7">
        <v>1787</v>
      </c>
    </row>
    <row r="252" spans="1:5" ht="12.75" customHeight="1" x14ac:dyDescent="0.25">
      <c r="A252" s="2"/>
      <c r="B252" s="2" t="s">
        <v>219</v>
      </c>
      <c r="C252" s="20">
        <f t="shared" si="8"/>
        <v>9</v>
      </c>
      <c r="D252" s="6">
        <v>5</v>
      </c>
      <c r="E252" s="7">
        <v>4</v>
      </c>
    </row>
    <row r="253" spans="1:5" ht="12.75" customHeight="1" x14ac:dyDescent="0.25">
      <c r="A253" s="2"/>
      <c r="B253" s="2" t="s">
        <v>187</v>
      </c>
      <c r="C253" s="20">
        <f t="shared" si="8"/>
        <v>48</v>
      </c>
      <c r="D253" s="6">
        <v>41</v>
      </c>
      <c r="E253" s="7">
        <v>7</v>
      </c>
    </row>
    <row r="254" spans="1:5" ht="12.75" customHeight="1" x14ac:dyDescent="0.25">
      <c r="A254" s="2"/>
      <c r="B254" s="2" t="s">
        <v>188</v>
      </c>
      <c r="C254" s="20">
        <f t="shared" si="8"/>
        <v>25</v>
      </c>
      <c r="D254" s="6">
        <v>17</v>
      </c>
      <c r="E254" s="7">
        <v>8</v>
      </c>
    </row>
    <row r="255" spans="1:5" ht="12.75" customHeight="1" x14ac:dyDescent="0.25">
      <c r="A255" s="2"/>
      <c r="B255" s="2" t="s">
        <v>189</v>
      </c>
      <c r="C255" s="20">
        <f t="shared" si="8"/>
        <v>1</v>
      </c>
      <c r="D255" s="6">
        <v>1</v>
      </c>
      <c r="E255" s="7" t="s">
        <v>222</v>
      </c>
    </row>
    <row r="256" spans="1:5" ht="12.75" customHeight="1" x14ac:dyDescent="0.25">
      <c r="A256" s="2"/>
      <c r="B256" s="2" t="s">
        <v>220</v>
      </c>
      <c r="C256" s="20">
        <f t="shared" si="8"/>
        <v>3</v>
      </c>
      <c r="D256" s="6">
        <v>2</v>
      </c>
      <c r="E256" s="7">
        <v>1</v>
      </c>
    </row>
    <row r="257" spans="1:5" ht="12.75" customHeight="1" x14ac:dyDescent="0.25">
      <c r="A257" s="2"/>
      <c r="B257" s="2" t="s">
        <v>190</v>
      </c>
      <c r="C257" s="20">
        <f t="shared" si="8"/>
        <v>2</v>
      </c>
      <c r="D257" s="6">
        <v>2</v>
      </c>
      <c r="E257" s="7" t="s">
        <v>222</v>
      </c>
    </row>
    <row r="258" spans="1:5" ht="12.75" customHeight="1" x14ac:dyDescent="0.25">
      <c r="A258" s="2"/>
      <c r="B258" s="2" t="s">
        <v>191</v>
      </c>
      <c r="C258" s="20">
        <f t="shared" si="8"/>
        <v>9</v>
      </c>
      <c r="D258" s="6">
        <v>9</v>
      </c>
      <c r="E258" s="7" t="s">
        <v>222</v>
      </c>
    </row>
    <row r="259" spans="1:5" ht="12.75" customHeight="1" x14ac:dyDescent="0.25">
      <c r="A259" s="2"/>
      <c r="B259" s="2" t="s">
        <v>192</v>
      </c>
      <c r="C259" s="20">
        <f t="shared" si="8"/>
        <v>20</v>
      </c>
      <c r="D259" s="6">
        <v>10</v>
      </c>
      <c r="E259" s="7">
        <v>10</v>
      </c>
    </row>
    <row r="260" spans="1:5" ht="12.75" customHeight="1" x14ac:dyDescent="0.25">
      <c r="A260" s="2"/>
      <c r="B260" s="2" t="s">
        <v>193</v>
      </c>
      <c r="C260" s="20">
        <f t="shared" si="8"/>
        <v>1</v>
      </c>
      <c r="D260" s="6">
        <v>1</v>
      </c>
      <c r="E260" s="7" t="s">
        <v>222</v>
      </c>
    </row>
    <row r="261" spans="1:5" ht="12.75" customHeight="1" x14ac:dyDescent="0.25">
      <c r="A261" s="2"/>
      <c r="B261" s="2" t="s">
        <v>194</v>
      </c>
      <c r="C261" s="20">
        <f t="shared" si="8"/>
        <v>945</v>
      </c>
      <c r="D261" s="6">
        <v>539</v>
      </c>
      <c r="E261" s="7">
        <v>406</v>
      </c>
    </row>
    <row r="262" spans="1:5" ht="12.75" customHeight="1" x14ac:dyDescent="0.25">
      <c r="A262" s="2"/>
      <c r="B262" s="2" t="s">
        <v>238</v>
      </c>
      <c r="C262" s="20">
        <f t="shared" si="8"/>
        <v>100</v>
      </c>
      <c r="D262" s="6">
        <v>80</v>
      </c>
      <c r="E262" s="7">
        <v>20</v>
      </c>
    </row>
    <row r="263" spans="1:5" ht="12.75" customHeight="1" x14ac:dyDescent="0.25">
      <c r="A263" s="2"/>
      <c r="B263" s="2" t="s">
        <v>195</v>
      </c>
      <c r="C263" s="20">
        <f t="shared" si="8"/>
        <v>12</v>
      </c>
      <c r="D263" s="6">
        <v>9</v>
      </c>
      <c r="E263" s="7">
        <v>3</v>
      </c>
    </row>
    <row r="264" spans="1:5" ht="12.75" customHeight="1" x14ac:dyDescent="0.25">
      <c r="A264" s="2"/>
      <c r="B264" s="2" t="s">
        <v>196</v>
      </c>
      <c r="C264" s="20">
        <f t="shared" si="8"/>
        <v>19</v>
      </c>
      <c r="D264" s="6">
        <v>15</v>
      </c>
      <c r="E264" s="7">
        <v>4</v>
      </c>
    </row>
    <row r="265" spans="1:5" ht="12.75" customHeight="1" x14ac:dyDescent="0.25">
      <c r="A265" s="2"/>
      <c r="B265" s="2" t="s">
        <v>197</v>
      </c>
      <c r="C265" s="20">
        <f t="shared" si="8"/>
        <v>1</v>
      </c>
      <c r="D265" s="6" t="s">
        <v>222</v>
      </c>
      <c r="E265" s="7">
        <v>1</v>
      </c>
    </row>
    <row r="266" spans="1:5" ht="12.75" customHeight="1" x14ac:dyDescent="0.25">
      <c r="A266" s="2"/>
      <c r="B266" s="2" t="s">
        <v>198</v>
      </c>
      <c r="C266" s="20">
        <f t="shared" si="8"/>
        <v>2</v>
      </c>
      <c r="D266" s="6">
        <v>1</v>
      </c>
      <c r="E266" s="7">
        <v>1</v>
      </c>
    </row>
    <row r="267" spans="1:5" ht="12.75" customHeight="1" x14ac:dyDescent="0.25">
      <c r="A267" s="2"/>
      <c r="B267" s="2" t="s">
        <v>199</v>
      </c>
      <c r="C267" s="20">
        <f t="shared" si="8"/>
        <v>3</v>
      </c>
      <c r="D267" s="6">
        <v>1</v>
      </c>
      <c r="E267" s="7">
        <v>2</v>
      </c>
    </row>
    <row r="268" spans="1:5" ht="12.75" customHeight="1" x14ac:dyDescent="0.25">
      <c r="A268" s="2"/>
      <c r="B268" s="2" t="s">
        <v>200</v>
      </c>
      <c r="C268" s="20">
        <f t="shared" si="8"/>
        <v>6</v>
      </c>
      <c r="D268" s="6">
        <v>4</v>
      </c>
      <c r="E268" s="7">
        <v>2</v>
      </c>
    </row>
    <row r="269" spans="1:5" x14ac:dyDescent="0.25">
      <c r="A269" s="13"/>
      <c r="B269" s="13"/>
      <c r="C269" s="17"/>
      <c r="D269" s="14"/>
      <c r="E269" s="15"/>
    </row>
    <row r="271" spans="1:5" x14ac:dyDescent="0.25">
      <c r="A271" s="39" t="s">
        <v>7</v>
      </c>
      <c r="B271" s="39"/>
    </row>
  </sheetData>
  <mergeCells count="36">
    <mergeCell ref="A239:E239"/>
    <mergeCell ref="A240:E240"/>
    <mergeCell ref="A242:B244"/>
    <mergeCell ref="C242:E242"/>
    <mergeCell ref="C243:C244"/>
    <mergeCell ref="D243:D244"/>
    <mergeCell ref="E243:E244"/>
    <mergeCell ref="A180:E180"/>
    <mergeCell ref="A182:B184"/>
    <mergeCell ref="C182:E182"/>
    <mergeCell ref="C183:C184"/>
    <mergeCell ref="D183:D184"/>
    <mergeCell ref="E183:E184"/>
    <mergeCell ref="A271:B271"/>
    <mergeCell ref="A1:E1"/>
    <mergeCell ref="A2:E2"/>
    <mergeCell ref="A4:B6"/>
    <mergeCell ref="C4:E4"/>
    <mergeCell ref="C5:C6"/>
    <mergeCell ref="D5:D6"/>
    <mergeCell ref="E5:E6"/>
    <mergeCell ref="A59:E59"/>
    <mergeCell ref="A60:E60"/>
    <mergeCell ref="A62:B64"/>
    <mergeCell ref="C62:E62"/>
    <mergeCell ref="C63:C64"/>
    <mergeCell ref="D63:D64"/>
    <mergeCell ref="E63:E64"/>
    <mergeCell ref="A179:E179"/>
    <mergeCell ref="A119:E119"/>
    <mergeCell ref="A120:E120"/>
    <mergeCell ref="A122:B124"/>
    <mergeCell ref="C122:E122"/>
    <mergeCell ref="C123:C124"/>
    <mergeCell ref="D123:D124"/>
    <mergeCell ref="E123:E124"/>
  </mergeCells>
  <printOptions horizontalCentered="1"/>
  <pageMargins left="0.74803149606299213" right="0.74803149606299213" top="0.98425196850393704" bottom="0.98425196850393704" header="0.31496062992125984" footer="0.31496062992125984"/>
  <pageSetup scale="85" orientation="portrait" r:id="rId1"/>
  <rowBreaks count="2" manualBreakCount="2">
    <brk id="58" max="4" man="1"/>
    <brk id="178" max="4" man="1"/>
  </rowBreaks>
  <ignoredErrors>
    <ignoredError sqref="C129 C189 C250 C23 C15 C4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231-08</vt:lpstr>
      <vt:lpstr>'231-08'!Área_de_impresión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YARIBETH PIMENTEL</dc:creator>
  <cp:lastModifiedBy>YARIBETH PIMENTEL</cp:lastModifiedBy>
  <cp:lastPrinted>2018-12-27T19:45:12Z</cp:lastPrinted>
  <dcterms:created xsi:type="dcterms:W3CDTF">2018-01-12T15:34:52Z</dcterms:created>
  <dcterms:modified xsi:type="dcterms:W3CDTF">2018-12-27T19:46:17Z</dcterms:modified>
</cp:coreProperties>
</file>