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7" sheetId="1" r:id="rId1"/>
  </sheets>
  <definedNames>
    <definedName name="_xlnm.Print_Titles" localSheetId="0">'27'!$1:$6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<sst xmlns="http://schemas.openxmlformats.org/spreadsheetml/2006/main" count="421" uniqueCount="70">
  <si>
    <t xml:space="preserve">Cuadro 27. VOLUMEN DE AGUA CONCESIONADO EN LA REPÚBLICA, SEGÚN CUENCA </t>
  </si>
  <si>
    <t>HIDROGRÁFICA Y USO: AÑOS 2013-17</t>
  </si>
  <si>
    <t>Código</t>
  </si>
  <si>
    <t>Cuenca hidrográfica y uso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</si>
  <si>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</si>
  <si>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TOTAL…………………………………….</t>
  </si>
  <si>
    <t>Río Changuinola……………………….……….</t>
  </si>
  <si>
    <t>-</t>
  </si>
  <si>
    <t xml:space="preserve">      Hidroeléctrico……………………………..</t>
  </si>
  <si>
    <t xml:space="preserve">      Turístico y recreativo…………………..….…</t>
  </si>
  <si>
    <t>Río Palo Blanco……………………………….</t>
  </si>
  <si>
    <t xml:space="preserve">      Agropecuario………………………………..</t>
  </si>
  <si>
    <t>Río Chiriquí Viejo………………………………</t>
  </si>
  <si>
    <t xml:space="preserve">      Belleza escénica………………………..</t>
  </si>
  <si>
    <t xml:space="preserve">      Doméstico………………………………</t>
  </si>
  <si>
    <t xml:space="preserve">      Industrial…………………………………..</t>
  </si>
  <si>
    <t>Río entre Belén y Coclé del Norte………</t>
  </si>
  <si>
    <t xml:space="preserve">      Doméstico………………………………….</t>
  </si>
  <si>
    <t>Río Escarrea…………………………………..</t>
  </si>
  <si>
    <t xml:space="preserve">      Agropecuario………………………………</t>
  </si>
  <si>
    <t xml:space="preserve">      Doméstico……………………………….</t>
  </si>
  <si>
    <t>Río Coclé del Norte……………………………</t>
  </si>
  <si>
    <t xml:space="preserve"> </t>
  </si>
  <si>
    <t xml:space="preserve">      Industrial …………………………………..</t>
  </si>
  <si>
    <t>Río Chico………………………………………</t>
  </si>
  <si>
    <t xml:space="preserve">      Agropecuario…………………………….</t>
  </si>
  <si>
    <t>Río Chiriquí …………………………………..</t>
  </si>
  <si>
    <t xml:space="preserve">      Belleza Escénica………………………….</t>
  </si>
  <si>
    <t xml:space="preserve">      Doméstico…………………………………</t>
  </si>
  <si>
    <t xml:space="preserve">      Turístico y recreativo………………………</t>
  </si>
  <si>
    <t>Río Fonseca…………………………………....</t>
  </si>
  <si>
    <t xml:space="preserve">      Turístico y recreativo……………………..</t>
  </si>
  <si>
    <t xml:space="preserve">      Industrial</t>
  </si>
  <si>
    <t>Ríos entre el Chagres y el Mandinga…………………….</t>
  </si>
  <si>
    <t xml:space="preserve">      Industrial……………………………………</t>
  </si>
  <si>
    <t>Río San Pablo………………………………</t>
  </si>
  <si>
    <t>Ríos entre el San Pedro y el Tonosí………………….</t>
  </si>
  <si>
    <t xml:space="preserve">      Turístico y recreativo……………………….</t>
  </si>
  <si>
    <t>Río Tonosí……………………………………..</t>
  </si>
  <si>
    <t>Ríos entre el Tonosí y la Villa………………..</t>
  </si>
  <si>
    <t>Río La Villa……………………………………………………..</t>
  </si>
  <si>
    <t xml:space="preserve">      Industrial…………………………………….</t>
  </si>
  <si>
    <t>Río Parita……………………………………..</t>
  </si>
  <si>
    <t>Río Santa María………………………………..</t>
  </si>
  <si>
    <t xml:space="preserve">      Doméstico…………………………………..</t>
  </si>
  <si>
    <t xml:space="preserve">      Hidroeléctrico………………………………</t>
  </si>
  <si>
    <t>Río Grande……………………………………</t>
  </si>
  <si>
    <t xml:space="preserve">      Turístico y recreativo…………………….</t>
  </si>
  <si>
    <t>Río Antón………………………………………</t>
  </si>
  <si>
    <t xml:space="preserve">      Doméstico………………………………..</t>
  </si>
  <si>
    <t>Ríos entre el Antón y el Caimito………….</t>
  </si>
  <si>
    <t xml:space="preserve">      Agropecuario……………………………..</t>
  </si>
  <si>
    <t xml:space="preserve">      Belleza escénica………………………….</t>
  </si>
  <si>
    <t>Río Caimito…………………………………..</t>
  </si>
  <si>
    <t xml:space="preserve">      Industrial……………………………………..</t>
  </si>
  <si>
    <t>Ríos entre el Caimito y Juan Diaz……….</t>
  </si>
  <si>
    <t>Río Juan Díaz…………………………………</t>
  </si>
  <si>
    <t>Río Pacora………………………………………</t>
  </si>
  <si>
    <t>Río Bayano…………………………………</t>
  </si>
  <si>
    <t xml:space="preserve">      Doméstico…………………………………….</t>
  </si>
  <si>
    <t>Ríos entre el Bayano y Santa Bárbara……………………………..</t>
  </si>
  <si>
    <t xml:space="preserve">      Turístico y recreativo…………………………</t>
  </si>
  <si>
    <t>Sin nombre……………………………………..</t>
  </si>
  <si>
    <t xml:space="preserve">      Turístico y recreativo</t>
  </si>
  <si>
    <t>Río entre Sta. Bárbara y Chucunaque………………………………….</t>
  </si>
  <si>
    <t xml:space="preserve">      Agropecuario…………………………………</t>
  </si>
  <si>
    <t>Río Chucunaque…………………………….</t>
  </si>
  <si>
    <t>-  Cantidad nula o cero.</t>
  </si>
  <si>
    <t>0.00  Cuando la cantidad es menor a la mitad de la unidad o fracción decimal adoptada para la expresión del dato.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</si>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</sst>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0" fillId="0" borderId="0" xfId="0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1" fillId="0" borderId="9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10" xfId="0" applyFont="1" applyBorder="1"/>
    <xf numFmtId="0" fontId="2" fillId="0" borderId="9" xfId="0" applyFont="1" applyBorder="1" applyAlignment="1">
      <alignment horizontal="left" vertical="center" indent="8"/>
    </xf>
    <xf numFmtId="4" fontId="2" fillId="0" borderId="9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Fill="1" applyBorder="1"/>
    <xf numFmtId="4" fontId="1" fillId="0" borderId="9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164" fontId="0" fillId="0" borderId="0" xfId="0" applyNumberFormat="1"/>
    <xf numFmtId="0" fontId="2" fillId="0" borderId="0" xfId="0" applyFont="1" applyBorder="1"/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4" fontId="1" fillId="0" borderId="9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4" fontId="0" fillId="0" borderId="0" xfId="0" applyNumberFormat="1"/>
    <xf numFmtId="0" fontId="2" fillId="0" borderId="10" xfId="0" applyFont="1" applyFill="1" applyBorder="1"/>
    <xf numFmtId="2" fontId="2" fillId="0" borderId="11" xfId="0" applyNumberFormat="1" applyFont="1" applyFill="1" applyBorder="1" applyAlignment="1">
      <alignment horizontal="right"/>
    </xf>
    <xf numFmtId="2" fontId="1" fillId="0" borderId="11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1" fillId="0" borderId="11" xfId="0" applyNumberFormat="1" applyFont="1" applyBorder="1" applyAlignment="1">
      <alignment horizontal="right"/>
    </xf>
    <xf numFmtId="0" fontId="2" fillId="0" borderId="9" xfId="0" applyFont="1" applyBorder="1"/>
    <xf numFmtId="2" fontId="2" fillId="0" borderId="10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0" fontId="2" fillId="0" borderId="9" xfId="0" applyFont="1" applyFill="1" applyBorder="1"/>
    <xf numFmtId="4" fontId="1" fillId="0" borderId="10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quotePrefix="1" applyFont="1"/>
    <xf numFmtId="0" fontId="0" fillId="0" borderId="0" xfId="0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30"/>
  <sheetViews>
    <sheetView tabSelected="1" zoomScaleNormal="100" workbookViewId="0">
      <selection activeCell="L16" sqref="L16"/>
    </sheetView>
  </sheetViews>
  <sheetFormatPr baseColWidth="10" defaultRowHeight="12.75" x14ac:dyDescent="0.2"/>
  <cols>
    <col min="1" max="1" width="9.85546875" customWidth="1"/>
    <col min="2" max="2" width="35.7109375" customWidth="1"/>
    <col min="3" max="6" width="13.28515625" customWidth="1"/>
    <col min="7" max="7" width="13.28515625" style="55" customWidth="1"/>
  </cols>
  <sheetData>
    <row r="1" spans="1:9" x14ac:dyDescent="0.2">
      <c r="A1" s="56" t="s">
        <v>0</v>
      </c>
      <c r="B1" s="56"/>
      <c r="C1" s="56"/>
      <c r="D1" s="56"/>
      <c r="E1" s="56"/>
      <c r="F1" s="56"/>
      <c r="G1" s="56"/>
    </row>
    <row r="2" spans="1:9" x14ac:dyDescent="0.2">
      <c r="A2" s="56" t="s">
        <v>1</v>
      </c>
      <c r="B2" s="56"/>
      <c r="C2" s="56"/>
      <c r="D2" s="56"/>
      <c r="E2" s="56"/>
      <c r="F2" s="56"/>
      <c r="G2" s="56"/>
    </row>
    <row r="3" spans="1:9" ht="11.25" customHeight="1" x14ac:dyDescent="0.2">
      <c r="A3" s="1"/>
      <c r="B3" s="1"/>
      <c r="C3" s="1"/>
      <c r="D3" s="1"/>
      <c r="E3" s="1"/>
      <c r="F3" s="1"/>
      <c r="G3" s="1"/>
    </row>
    <row r="4" spans="1:9" ht="24.2" customHeight="1" x14ac:dyDescent="0.2">
      <c r="A4" s="57" t="s">
        <v>2</v>
      </c>
      <c r="B4" s="59" t="s">
        <v>3</v>
      </c>
      <c r="C4" s="61" t="s">
        <v>4</v>
      </c>
      <c r="D4" s="62"/>
      <c r="E4" s="62"/>
      <c r="F4" s="62"/>
      <c r="G4" s="62"/>
      <c r="H4" s="2"/>
      <c r="I4" s="2"/>
    </row>
    <row r="5" spans="1:9" ht="28.5" customHeight="1" x14ac:dyDescent="0.2">
      <c r="A5" s="58"/>
      <c r="B5" s="60"/>
      <c r="C5" s="3">
        <v>2013</v>
      </c>
      <c r="D5" s="4">
        <v>2014</v>
      </c>
      <c r="E5" s="4">
        <v>2015</v>
      </c>
      <c r="F5" s="4">
        <v>2016</v>
      </c>
      <c r="G5" s="5">
        <v>2017</v>
      </c>
    </row>
    <row r="6" spans="1:9" ht="16.7" customHeight="1" x14ac:dyDescent="0.2">
      <c r="A6" s="6"/>
      <c r="B6" s="7"/>
      <c r="C6" s="8"/>
      <c r="D6" s="8"/>
      <c r="E6" s="9"/>
      <c r="F6" s="8"/>
      <c r="G6" s="10"/>
    </row>
    <row r="7" spans="1:9" x14ac:dyDescent="0.2">
      <c r="A7" s="11"/>
      <c r="B7" s="12" t="s">
        <v>5</v>
      </c>
      <c r="C7" s="13">
        <f>SUM(C8+C11+C13+C19+C21+C25+C27+C31+C38+C44+C51+C56+C60+C63+C68+C73+C77+C83+C87+C95+C99+C103+C106)</f>
        <v>7621.0220610699989</v>
      </c>
      <c r="D7" s="13">
        <f>SUM(D11+D13+D21+D27+D31+D38+D48+D58+D63+D68+D77+D83+D87+D91+D95+D109)</f>
        <v>189.13779672000004</v>
      </c>
      <c r="E7" s="14">
        <f>SUM(E8+E13+E21+E27+E31+E58+E60+E63+E68+E77+E83+E87+E91+E95)</f>
        <v>2702.0556760000004</v>
      </c>
      <c r="F7" s="13">
        <f>SUM(F13+F27+F31+F38+F54+F68+F77+F99+F111)</f>
        <v>99.559200000000004</v>
      </c>
      <c r="G7" s="15">
        <f>SUM(G8+G13+G21+G31+G38+G44+G48+G51+G58+G63+G68+G77+G83+G99)</f>
        <v>2834.7302300000001</v>
      </c>
    </row>
    <row r="8" spans="1:9" x14ac:dyDescent="0.2">
      <c r="A8" s="16">
        <v>91</v>
      </c>
      <c r="B8" s="17" t="s">
        <v>6</v>
      </c>
      <c r="C8" s="13">
        <v>2699.5757760000001</v>
      </c>
      <c r="D8" s="13" t="s">
        <v>7</v>
      </c>
      <c r="E8" s="13">
        <v>2699.5757760000001</v>
      </c>
      <c r="F8" s="13" t="s">
        <v>7</v>
      </c>
      <c r="G8" s="15">
        <f>G9+G10</f>
        <v>2827.4579800000001</v>
      </c>
    </row>
    <row r="9" spans="1:9" x14ac:dyDescent="0.2">
      <c r="A9" s="11"/>
      <c r="B9" s="7" t="s">
        <v>8</v>
      </c>
      <c r="C9" s="18">
        <v>2699.5757760000001</v>
      </c>
      <c r="D9" s="18" t="s">
        <v>7</v>
      </c>
      <c r="E9" s="18">
        <v>2699.5757800000001</v>
      </c>
      <c r="F9" s="18" t="s">
        <v>7</v>
      </c>
      <c r="G9" s="19">
        <v>2827.44</v>
      </c>
    </row>
    <row r="10" spans="1:9" x14ac:dyDescent="0.2">
      <c r="A10" s="11"/>
      <c r="B10" s="7" t="s">
        <v>9</v>
      </c>
      <c r="C10" s="18" t="s">
        <v>7</v>
      </c>
      <c r="D10" s="18" t="s">
        <v>7</v>
      </c>
      <c r="E10" s="18" t="s">
        <v>7</v>
      </c>
      <c r="F10" s="18" t="s">
        <v>7</v>
      </c>
      <c r="G10" s="19">
        <v>1.7979999999999999E-2</v>
      </c>
      <c r="I10" s="20"/>
    </row>
    <row r="11" spans="1:9" x14ac:dyDescent="0.2">
      <c r="A11" s="16">
        <v>100</v>
      </c>
      <c r="B11" s="21" t="s">
        <v>10</v>
      </c>
      <c r="C11" s="13">
        <v>0.16</v>
      </c>
      <c r="D11" s="13">
        <v>0.38</v>
      </c>
      <c r="E11" s="22" t="s">
        <v>7</v>
      </c>
      <c r="F11" s="22" t="s">
        <v>7</v>
      </c>
      <c r="G11" s="23" t="s">
        <v>7</v>
      </c>
    </row>
    <row r="12" spans="1:9" x14ac:dyDescent="0.2">
      <c r="A12" s="11"/>
      <c r="B12" s="7" t="s">
        <v>11</v>
      </c>
      <c r="C12" s="18">
        <v>0.15647327999999999</v>
      </c>
      <c r="D12" s="18">
        <v>0.38</v>
      </c>
      <c r="E12" s="24" t="s">
        <v>7</v>
      </c>
      <c r="F12" s="24" t="s">
        <v>7</v>
      </c>
      <c r="G12" s="25" t="s">
        <v>7</v>
      </c>
    </row>
    <row r="13" spans="1:9" x14ac:dyDescent="0.2">
      <c r="A13" s="16">
        <v>102</v>
      </c>
      <c r="B13" s="21" t="s">
        <v>12</v>
      </c>
      <c r="C13" s="13">
        <v>3656.9497238280001</v>
      </c>
      <c r="D13" s="13">
        <v>4.1697950400000003</v>
      </c>
      <c r="E13" s="14">
        <v>6.8160000000000012E-2</v>
      </c>
      <c r="F13" s="13">
        <v>10.686</v>
      </c>
      <c r="G13" s="15">
        <v>0.51751000000000003</v>
      </c>
    </row>
    <row r="14" spans="1:9" x14ac:dyDescent="0.2">
      <c r="A14" s="11"/>
      <c r="B14" s="7" t="s">
        <v>11</v>
      </c>
      <c r="C14" s="18">
        <v>3.9439248839999999</v>
      </c>
      <c r="D14" s="18">
        <v>1.6081257600000001</v>
      </c>
      <c r="E14" s="26">
        <v>6.3270000000000007E-2</v>
      </c>
      <c r="F14" s="27">
        <v>0.128</v>
      </c>
      <c r="G14" s="28">
        <v>0.23957999999999999</v>
      </c>
    </row>
    <row r="15" spans="1:9" x14ac:dyDescent="0.2">
      <c r="A15" s="11"/>
      <c r="B15" s="7" t="s">
        <v>13</v>
      </c>
      <c r="C15" s="18">
        <v>6.3072000000000003E-2</v>
      </c>
      <c r="D15" s="18" t="s">
        <v>7</v>
      </c>
      <c r="E15" s="24" t="s">
        <v>7</v>
      </c>
      <c r="F15" s="24" t="s">
        <v>7</v>
      </c>
      <c r="G15" s="25" t="s">
        <v>7</v>
      </c>
    </row>
    <row r="16" spans="1:9" x14ac:dyDescent="0.2">
      <c r="A16" s="11"/>
      <c r="B16" s="7" t="s">
        <v>14</v>
      </c>
      <c r="C16" s="18">
        <v>2.9612304000000002E-2</v>
      </c>
      <c r="D16" s="18">
        <v>3.8789279999999995E-2</v>
      </c>
      <c r="E16" s="26">
        <v>4.8900000000000002E-3</v>
      </c>
      <c r="F16" s="27">
        <v>5.1782099999999998E-2</v>
      </c>
      <c r="G16" s="29">
        <v>0.27793000000000001</v>
      </c>
    </row>
    <row r="17" spans="1:7" x14ac:dyDescent="0.2">
      <c r="A17" s="11"/>
      <c r="B17" s="7" t="s">
        <v>8</v>
      </c>
      <c r="C17" s="18">
        <v>3652.2980049600001</v>
      </c>
      <c r="D17" s="18">
        <v>2.5228799999999998</v>
      </c>
      <c r="E17" s="26" t="s">
        <v>7</v>
      </c>
      <c r="F17" s="24">
        <v>10.5062</v>
      </c>
      <c r="G17" s="30" t="s">
        <v>7</v>
      </c>
    </row>
    <row r="18" spans="1:7" x14ac:dyDescent="0.2">
      <c r="A18" s="11"/>
      <c r="B18" s="7" t="s">
        <v>15</v>
      </c>
      <c r="C18" s="18">
        <v>0.61510967999999988</v>
      </c>
      <c r="D18" s="18" t="s">
        <v>7</v>
      </c>
      <c r="E18" s="18" t="s">
        <v>7</v>
      </c>
      <c r="F18" s="24" t="s">
        <v>7</v>
      </c>
      <c r="G18" s="25" t="s">
        <v>7</v>
      </c>
    </row>
    <row r="19" spans="1:7" x14ac:dyDescent="0.2">
      <c r="A19" s="16">
        <v>103</v>
      </c>
      <c r="B19" s="21" t="s">
        <v>16</v>
      </c>
      <c r="C19" s="13">
        <v>3.6897120000000005E-2</v>
      </c>
      <c r="D19" s="13" t="s">
        <v>7</v>
      </c>
      <c r="E19" s="13" t="s">
        <v>7</v>
      </c>
      <c r="F19" s="22" t="s">
        <v>7</v>
      </c>
      <c r="G19" s="23" t="s">
        <v>7</v>
      </c>
    </row>
    <row r="20" spans="1:7" x14ac:dyDescent="0.2">
      <c r="A20" s="11"/>
      <c r="B20" s="7" t="s">
        <v>17</v>
      </c>
      <c r="C20" s="18">
        <v>3.6897120000000005E-2</v>
      </c>
      <c r="D20" s="18" t="s">
        <v>7</v>
      </c>
      <c r="E20" s="18" t="s">
        <v>7</v>
      </c>
      <c r="F20" s="24" t="s">
        <v>7</v>
      </c>
      <c r="G20" s="25" t="s">
        <v>7</v>
      </c>
    </row>
    <row r="21" spans="1:7" x14ac:dyDescent="0.2">
      <c r="A21" s="16">
        <v>104</v>
      </c>
      <c r="B21" s="21" t="s">
        <v>18</v>
      </c>
      <c r="C21" s="14">
        <v>0.23452272000000002</v>
      </c>
      <c r="D21" s="14">
        <v>6.5815631999999999E-2</v>
      </c>
      <c r="E21" s="14">
        <v>0.13780999999999999</v>
      </c>
      <c r="F21" s="14" t="s">
        <v>7</v>
      </c>
      <c r="G21" s="31">
        <v>7.0120000000000002E-2</v>
      </c>
    </row>
    <row r="22" spans="1:7" x14ac:dyDescent="0.2">
      <c r="A22" s="11"/>
      <c r="B22" s="7" t="s">
        <v>19</v>
      </c>
      <c r="C22" s="26">
        <v>7.489664E-2</v>
      </c>
      <c r="D22" s="26" t="s">
        <v>7</v>
      </c>
      <c r="E22" s="26">
        <v>0.1356</v>
      </c>
      <c r="F22" s="26" t="s">
        <v>7</v>
      </c>
      <c r="G22" s="30">
        <v>1.051E-2</v>
      </c>
    </row>
    <row r="23" spans="1:7" x14ac:dyDescent="0.2">
      <c r="A23" s="11"/>
      <c r="B23" s="7" t="s">
        <v>20</v>
      </c>
      <c r="C23" s="26">
        <v>9.2400479999999993E-2</v>
      </c>
      <c r="D23" s="26">
        <v>6.5815631999999999E-2</v>
      </c>
      <c r="E23" s="26">
        <v>2.2100000000000002E-3</v>
      </c>
      <c r="F23" s="26" t="s">
        <v>7</v>
      </c>
      <c r="G23" s="30">
        <v>5.96E-2</v>
      </c>
    </row>
    <row r="24" spans="1:7" x14ac:dyDescent="0.2">
      <c r="A24" s="11"/>
      <c r="B24" s="7" t="s">
        <v>15</v>
      </c>
      <c r="C24" s="26">
        <v>6.6225600000000009E-2</v>
      </c>
      <c r="D24" s="26" t="s">
        <v>7</v>
      </c>
      <c r="E24" s="26" t="s">
        <v>7</v>
      </c>
      <c r="F24" s="26" t="s">
        <v>7</v>
      </c>
      <c r="G24" s="30" t="s">
        <v>7</v>
      </c>
    </row>
    <row r="25" spans="1:7" x14ac:dyDescent="0.2">
      <c r="A25" s="16">
        <v>105</v>
      </c>
      <c r="B25" s="21" t="s">
        <v>21</v>
      </c>
      <c r="C25" s="14">
        <v>0.23876694000000001</v>
      </c>
      <c r="D25" s="14" t="s">
        <v>7</v>
      </c>
      <c r="E25" s="14" t="s">
        <v>7</v>
      </c>
      <c r="F25" s="14" t="s">
        <v>7</v>
      </c>
      <c r="G25" s="31" t="s">
        <v>7</v>
      </c>
    </row>
    <row r="26" spans="1:7" x14ac:dyDescent="0.2">
      <c r="A26" s="11" t="s">
        <v>22</v>
      </c>
      <c r="B26" s="7" t="s">
        <v>23</v>
      </c>
      <c r="C26" s="26">
        <v>0.23876694000000001</v>
      </c>
      <c r="D26" s="26" t="s">
        <v>7</v>
      </c>
      <c r="E26" s="26" t="s">
        <v>7</v>
      </c>
      <c r="F26" s="26" t="s">
        <v>7</v>
      </c>
      <c r="G26" s="30" t="s">
        <v>7</v>
      </c>
    </row>
    <row r="27" spans="1:7" x14ac:dyDescent="0.2">
      <c r="A27" s="16">
        <v>106</v>
      </c>
      <c r="B27" s="21" t="s">
        <v>24</v>
      </c>
      <c r="C27" s="14">
        <v>3.3815456640000003</v>
      </c>
      <c r="D27" s="14">
        <v>0.21977964</v>
      </c>
      <c r="E27" s="14">
        <v>0.13150999999999999</v>
      </c>
      <c r="F27" s="14">
        <v>0.2089</v>
      </c>
      <c r="G27" s="31" t="s">
        <v>7</v>
      </c>
    </row>
    <row r="28" spans="1:7" x14ac:dyDescent="0.2">
      <c r="A28" s="11"/>
      <c r="B28" s="7" t="s">
        <v>25</v>
      </c>
      <c r="C28" s="26">
        <v>3.1756174399999999</v>
      </c>
      <c r="D28" s="26">
        <v>1.4716800000000002E-2</v>
      </c>
      <c r="E28" s="26">
        <v>0.13150999999999999</v>
      </c>
      <c r="F28" s="26">
        <v>0.16300000000000001</v>
      </c>
      <c r="G28" s="30" t="s">
        <v>7</v>
      </c>
    </row>
    <row r="29" spans="1:7" x14ac:dyDescent="0.2">
      <c r="A29" s="11"/>
      <c r="B29" s="7" t="s">
        <v>20</v>
      </c>
      <c r="C29" s="26">
        <v>0.15389568000000003</v>
      </c>
      <c r="D29" s="26">
        <v>0.19045116000000001</v>
      </c>
      <c r="E29" s="26" t="s">
        <v>7</v>
      </c>
      <c r="F29" s="26">
        <v>4.6042600000000003E-2</v>
      </c>
      <c r="G29" s="30" t="s">
        <v>7</v>
      </c>
    </row>
    <row r="30" spans="1:7" x14ac:dyDescent="0.2">
      <c r="A30" s="11"/>
      <c r="B30" s="7" t="s">
        <v>15</v>
      </c>
      <c r="C30" s="26">
        <v>5.4032544000000002E-2</v>
      </c>
      <c r="D30" s="26">
        <v>1.4611680000000002E-2</v>
      </c>
      <c r="E30" s="26" t="s">
        <v>7</v>
      </c>
      <c r="F30" s="26" t="s">
        <v>7</v>
      </c>
      <c r="G30" s="30" t="s">
        <v>7</v>
      </c>
    </row>
    <row r="31" spans="1:7" x14ac:dyDescent="0.2">
      <c r="A31" s="16">
        <v>108</v>
      </c>
      <c r="B31" s="21" t="s">
        <v>26</v>
      </c>
      <c r="C31" s="14">
        <v>210.26563617600002</v>
      </c>
      <c r="D31" s="14">
        <v>26.377376368</v>
      </c>
      <c r="E31" s="14">
        <v>0.28047</v>
      </c>
      <c r="F31" s="14">
        <v>87.395200000000003</v>
      </c>
      <c r="G31" s="31">
        <v>2.5448</v>
      </c>
    </row>
    <row r="32" spans="1:7" x14ac:dyDescent="0.2">
      <c r="A32" s="11"/>
      <c r="B32" s="7" t="s">
        <v>11</v>
      </c>
      <c r="C32" s="26">
        <v>0.229495536</v>
      </c>
      <c r="D32" s="26">
        <v>15.724861023999999</v>
      </c>
      <c r="E32" s="26" t="s">
        <v>7</v>
      </c>
      <c r="F32" s="26">
        <v>1.0999999999999999E-2</v>
      </c>
      <c r="G32" s="30">
        <v>2.2886700000000002</v>
      </c>
    </row>
    <row r="33" spans="1:8" x14ac:dyDescent="0.2">
      <c r="A33" s="11"/>
      <c r="B33" s="7" t="s">
        <v>27</v>
      </c>
      <c r="C33" s="26" t="s">
        <v>7</v>
      </c>
      <c r="D33" s="26" t="s">
        <v>7</v>
      </c>
      <c r="E33" s="26" t="s">
        <v>7</v>
      </c>
      <c r="F33" s="26">
        <v>0.83040000000000003</v>
      </c>
      <c r="G33" s="30" t="s">
        <v>7</v>
      </c>
    </row>
    <row r="34" spans="1:8" x14ac:dyDescent="0.2">
      <c r="A34" s="11"/>
      <c r="B34" s="7" t="s">
        <v>28</v>
      </c>
      <c r="C34" s="26">
        <v>3.7256046399999998</v>
      </c>
      <c r="D34" s="26">
        <v>0.62795534400000008</v>
      </c>
      <c r="E34" s="26">
        <v>0.28047</v>
      </c>
      <c r="F34" s="26">
        <v>1.5724901</v>
      </c>
      <c r="G34" s="30">
        <v>0.21276</v>
      </c>
    </row>
    <row r="35" spans="1:8" x14ac:dyDescent="0.2">
      <c r="A35" s="11"/>
      <c r="B35" s="7" t="s">
        <v>8</v>
      </c>
      <c r="C35" s="26">
        <v>206.31153600000002</v>
      </c>
      <c r="D35" s="26">
        <v>10.024559999999999</v>
      </c>
      <c r="E35" s="26" t="s">
        <v>7</v>
      </c>
      <c r="F35" s="26">
        <v>84.871600000000001</v>
      </c>
      <c r="G35" s="30" t="s">
        <v>7</v>
      </c>
      <c r="H35" s="32"/>
    </row>
    <row r="36" spans="1:8" x14ac:dyDescent="0.2">
      <c r="A36" s="11"/>
      <c r="B36" s="7" t="s">
        <v>15</v>
      </c>
      <c r="C36" s="26" t="s">
        <v>7</v>
      </c>
      <c r="D36" s="26" t="s">
        <v>7</v>
      </c>
      <c r="E36" s="26" t="s">
        <v>7</v>
      </c>
      <c r="F36" s="26">
        <v>9.4600000000000004E-2</v>
      </c>
      <c r="G36" s="30">
        <v>4.3360000000000003E-2</v>
      </c>
    </row>
    <row r="37" spans="1:8" x14ac:dyDescent="0.2">
      <c r="A37" s="11"/>
      <c r="B37" s="7" t="s">
        <v>29</v>
      </c>
      <c r="C37" s="26" t="s">
        <v>7</v>
      </c>
      <c r="D37" s="26" t="s">
        <v>7</v>
      </c>
      <c r="E37" s="26" t="s">
        <v>7</v>
      </c>
      <c r="F37" s="26">
        <v>1.5100000000000001E-2</v>
      </c>
      <c r="G37" s="30" t="s">
        <v>7</v>
      </c>
    </row>
    <row r="38" spans="1:8" x14ac:dyDescent="0.2">
      <c r="A38" s="16">
        <v>110</v>
      </c>
      <c r="B38" s="21" t="s">
        <v>30</v>
      </c>
      <c r="C38" s="14">
        <v>1027.3171291200001</v>
      </c>
      <c r="D38" s="14">
        <v>0.19646928</v>
      </c>
      <c r="E38" s="14" t="s">
        <v>7</v>
      </c>
      <c r="F38" s="14">
        <v>5.7000000000000002E-3</v>
      </c>
      <c r="G38" s="31">
        <v>3.1539999999999999E-2</v>
      </c>
    </row>
    <row r="39" spans="1:8" x14ac:dyDescent="0.2">
      <c r="A39" s="11"/>
      <c r="B39" s="7" t="s">
        <v>11</v>
      </c>
      <c r="C39" s="26" t="s">
        <v>7</v>
      </c>
      <c r="D39" s="26">
        <v>0.18070127999999999</v>
      </c>
      <c r="E39" s="26" t="s">
        <v>7</v>
      </c>
      <c r="F39" s="26" t="s">
        <v>7</v>
      </c>
      <c r="G39" s="30" t="s">
        <v>7</v>
      </c>
    </row>
    <row r="40" spans="1:8" x14ac:dyDescent="0.2">
      <c r="A40" s="11"/>
      <c r="B40" s="7" t="s">
        <v>17</v>
      </c>
      <c r="C40" s="26">
        <v>8.8300800000000023E-3</v>
      </c>
      <c r="D40" s="26" t="s">
        <v>7</v>
      </c>
      <c r="E40" s="26" t="s">
        <v>7</v>
      </c>
      <c r="F40" s="26">
        <v>5.6765000000000001E-3</v>
      </c>
      <c r="G40" s="30" t="s">
        <v>7</v>
      </c>
    </row>
    <row r="41" spans="1:8" x14ac:dyDescent="0.2">
      <c r="A41" s="11"/>
      <c r="B41" s="7" t="s">
        <v>8</v>
      </c>
      <c r="C41" s="26">
        <v>1027.296</v>
      </c>
      <c r="D41" s="26" t="s">
        <v>7</v>
      </c>
      <c r="E41" s="26" t="s">
        <v>7</v>
      </c>
      <c r="F41" s="26" t="s">
        <v>7</v>
      </c>
      <c r="G41" s="30" t="s">
        <v>7</v>
      </c>
    </row>
    <row r="42" spans="1:8" x14ac:dyDescent="0.2">
      <c r="A42" s="11"/>
      <c r="B42" s="7" t="s">
        <v>31</v>
      </c>
      <c r="C42" s="26">
        <v>1.2299040000000001E-2</v>
      </c>
      <c r="D42" s="26" t="s">
        <v>7</v>
      </c>
      <c r="E42" s="26" t="s">
        <v>7</v>
      </c>
      <c r="F42" s="26" t="s">
        <v>7</v>
      </c>
      <c r="G42" s="30" t="s">
        <v>7</v>
      </c>
    </row>
    <row r="43" spans="1:8" x14ac:dyDescent="0.2">
      <c r="A43" s="11"/>
      <c r="B43" s="10" t="s">
        <v>32</v>
      </c>
      <c r="C43" s="26"/>
      <c r="D43" s="26">
        <v>1.5768000000000001E-2</v>
      </c>
      <c r="E43" s="26" t="s">
        <v>7</v>
      </c>
      <c r="F43" s="26" t="s">
        <v>7</v>
      </c>
      <c r="G43" s="30">
        <v>3.1539999999999999E-2</v>
      </c>
    </row>
    <row r="44" spans="1:8" x14ac:dyDescent="0.2">
      <c r="A44" s="16">
        <v>117</v>
      </c>
      <c r="B44" s="33" t="s">
        <v>33</v>
      </c>
      <c r="C44" s="14">
        <v>0.57290399999999997</v>
      </c>
      <c r="D44" s="14" t="s">
        <v>7</v>
      </c>
      <c r="E44" s="14" t="s">
        <v>7</v>
      </c>
      <c r="F44" s="34" t="s">
        <v>7</v>
      </c>
      <c r="G44" s="34">
        <v>3.2299999999999998E-3</v>
      </c>
    </row>
    <row r="45" spans="1:8" x14ac:dyDescent="0.2">
      <c r="A45" s="11"/>
      <c r="B45" s="7" t="s">
        <v>28</v>
      </c>
      <c r="C45" s="26">
        <v>4.7303999999999999E-2</v>
      </c>
      <c r="D45" s="26" t="s">
        <v>7</v>
      </c>
      <c r="E45" s="26" t="s">
        <v>7</v>
      </c>
      <c r="F45" s="35" t="s">
        <v>7</v>
      </c>
      <c r="G45" s="35" t="s">
        <v>7</v>
      </c>
    </row>
    <row r="46" spans="1:8" x14ac:dyDescent="0.2">
      <c r="A46" s="11"/>
      <c r="B46" s="7" t="s">
        <v>34</v>
      </c>
      <c r="C46" s="26" t="s">
        <v>7</v>
      </c>
      <c r="D46" s="26" t="s">
        <v>7</v>
      </c>
      <c r="E46" s="26" t="s">
        <v>7</v>
      </c>
      <c r="F46" s="35" t="s">
        <v>7</v>
      </c>
      <c r="G46" s="35">
        <v>3.2299999999999998E-3</v>
      </c>
    </row>
    <row r="47" spans="1:8" x14ac:dyDescent="0.2">
      <c r="A47" s="11"/>
      <c r="B47" s="7" t="s">
        <v>29</v>
      </c>
      <c r="C47" s="26">
        <v>0.52459999999999996</v>
      </c>
      <c r="D47" s="26" t="s">
        <v>7</v>
      </c>
      <c r="E47" s="26" t="s">
        <v>7</v>
      </c>
      <c r="F47" s="35" t="s">
        <v>7</v>
      </c>
      <c r="G47" s="35" t="s">
        <v>7</v>
      </c>
    </row>
    <row r="48" spans="1:8" x14ac:dyDescent="0.2">
      <c r="A48" s="16">
        <v>118</v>
      </c>
      <c r="B48" s="21" t="s">
        <v>35</v>
      </c>
      <c r="C48" s="14" t="s">
        <v>7</v>
      </c>
      <c r="D48" s="14">
        <v>139.165344</v>
      </c>
      <c r="E48" s="14" t="s">
        <v>7</v>
      </c>
      <c r="F48" s="34" t="s">
        <v>7</v>
      </c>
      <c r="G48" s="34">
        <v>3.15E-3</v>
      </c>
    </row>
    <row r="49" spans="1:7" x14ac:dyDescent="0.2">
      <c r="A49" s="11"/>
      <c r="B49" s="7" t="s">
        <v>28</v>
      </c>
      <c r="C49" s="26" t="s">
        <v>7</v>
      </c>
      <c r="D49" s="26" t="s">
        <v>7</v>
      </c>
      <c r="E49" s="26" t="s">
        <v>7</v>
      </c>
      <c r="F49" s="35" t="s">
        <v>7</v>
      </c>
      <c r="G49" s="35">
        <v>3.15E-3</v>
      </c>
    </row>
    <row r="50" spans="1:7" x14ac:dyDescent="0.2">
      <c r="A50" s="11"/>
      <c r="B50" s="7" t="s">
        <v>8</v>
      </c>
      <c r="C50" s="26" t="s">
        <v>7</v>
      </c>
      <c r="D50" s="26">
        <v>139.165344</v>
      </c>
      <c r="E50" s="26" t="s">
        <v>7</v>
      </c>
      <c r="F50" s="35" t="s">
        <v>7</v>
      </c>
      <c r="G50" s="35" t="s">
        <v>7</v>
      </c>
    </row>
    <row r="51" spans="1:7" x14ac:dyDescent="0.2">
      <c r="A51" s="16">
        <v>122</v>
      </c>
      <c r="B51" s="21" t="s">
        <v>36</v>
      </c>
      <c r="C51" s="14">
        <v>6.3071999999999998E-3</v>
      </c>
      <c r="D51" s="14" t="s">
        <v>7</v>
      </c>
      <c r="E51" s="14" t="s">
        <v>7</v>
      </c>
      <c r="F51" s="34" t="s">
        <v>7</v>
      </c>
      <c r="G51" s="34">
        <v>5.8999999999999999E-3</v>
      </c>
    </row>
    <row r="52" spans="1:7" x14ac:dyDescent="0.2">
      <c r="A52" s="11"/>
      <c r="B52" s="7" t="s">
        <v>11</v>
      </c>
      <c r="C52" s="18" t="s">
        <v>7</v>
      </c>
      <c r="D52" s="18" t="s">
        <v>7</v>
      </c>
      <c r="E52" s="18" t="s">
        <v>7</v>
      </c>
      <c r="F52" s="36" t="s">
        <v>7</v>
      </c>
      <c r="G52" s="36">
        <v>6.4000000000000005E-4</v>
      </c>
    </row>
    <row r="53" spans="1:7" x14ac:dyDescent="0.2">
      <c r="A53" s="11"/>
      <c r="B53" s="7" t="s">
        <v>37</v>
      </c>
      <c r="C53" s="18">
        <v>6.3071999999999998E-3</v>
      </c>
      <c r="D53" s="18" t="s">
        <v>7</v>
      </c>
      <c r="E53" s="18" t="s">
        <v>7</v>
      </c>
      <c r="F53" s="36" t="s">
        <v>7</v>
      </c>
      <c r="G53" s="36">
        <v>5.2599999999999999E-3</v>
      </c>
    </row>
    <row r="54" spans="1:7" x14ac:dyDescent="0.2">
      <c r="A54" s="16">
        <v>124</v>
      </c>
      <c r="B54" s="21" t="s">
        <v>38</v>
      </c>
      <c r="C54" s="13" t="s">
        <v>7</v>
      </c>
      <c r="D54" s="13" t="s">
        <v>7</v>
      </c>
      <c r="E54" s="13" t="s">
        <v>7</v>
      </c>
      <c r="F54" s="37">
        <v>0.28249999999999997</v>
      </c>
      <c r="G54" s="37" t="s">
        <v>7</v>
      </c>
    </row>
    <row r="55" spans="1:7" x14ac:dyDescent="0.2">
      <c r="A55" s="11"/>
      <c r="B55" s="7" t="s">
        <v>25</v>
      </c>
      <c r="C55" s="18" t="s">
        <v>7</v>
      </c>
      <c r="D55" s="18" t="s">
        <v>7</v>
      </c>
      <c r="E55" s="18" t="s">
        <v>7</v>
      </c>
      <c r="F55" s="36">
        <v>0.28299999999999997</v>
      </c>
      <c r="G55" s="36" t="s">
        <v>7</v>
      </c>
    </row>
    <row r="56" spans="1:7" x14ac:dyDescent="0.2">
      <c r="A56" s="16">
        <v>126</v>
      </c>
      <c r="B56" s="33" t="s">
        <v>39</v>
      </c>
      <c r="C56" s="13">
        <v>4.7303999999999999E-2</v>
      </c>
      <c r="D56" s="13" t="s">
        <v>7</v>
      </c>
      <c r="E56" s="13" t="s">
        <v>7</v>
      </c>
      <c r="F56" s="23" t="s">
        <v>7</v>
      </c>
      <c r="G56" s="38" t="s">
        <v>7</v>
      </c>
    </row>
    <row r="57" spans="1:7" ht="12.95" customHeight="1" x14ac:dyDescent="0.2">
      <c r="A57" s="11"/>
      <c r="B57" s="7" t="s">
        <v>29</v>
      </c>
      <c r="C57" s="18">
        <v>4.7303999999999999E-2</v>
      </c>
      <c r="D57" s="18" t="s">
        <v>7</v>
      </c>
      <c r="E57" s="18" t="s">
        <v>7</v>
      </c>
      <c r="F57" s="39" t="s">
        <v>7</v>
      </c>
      <c r="G57" s="40" t="s">
        <v>7</v>
      </c>
    </row>
    <row r="58" spans="1:7" ht="12.95" customHeight="1" x14ac:dyDescent="0.2">
      <c r="A58" s="16">
        <v>128</v>
      </c>
      <c r="B58" s="21" t="s">
        <v>40</v>
      </c>
      <c r="C58" s="13" t="s">
        <v>7</v>
      </c>
      <c r="D58" s="13">
        <v>2.6280000000000001E-2</v>
      </c>
      <c r="E58" s="14">
        <v>0.11132</v>
      </c>
      <c r="F58" s="31" t="s">
        <v>7</v>
      </c>
      <c r="G58" s="41">
        <v>1.325E-2</v>
      </c>
    </row>
    <row r="59" spans="1:7" ht="12.95" customHeight="1" x14ac:dyDescent="0.2">
      <c r="A59" s="11"/>
      <c r="B59" s="7" t="s">
        <v>41</v>
      </c>
      <c r="C59" s="18" t="s">
        <v>7</v>
      </c>
      <c r="D59" s="18">
        <v>2.6280000000000001E-2</v>
      </c>
      <c r="E59" s="26">
        <v>0.11132</v>
      </c>
      <c r="F59" s="30" t="s">
        <v>7</v>
      </c>
      <c r="G59" s="42">
        <v>1.325E-2</v>
      </c>
    </row>
    <row r="60" spans="1:7" x14ac:dyDescent="0.2">
      <c r="A60" s="16">
        <v>130</v>
      </c>
      <c r="B60" s="21" t="s">
        <v>42</v>
      </c>
      <c r="C60" s="14">
        <v>3.9735359999999997E-2</v>
      </c>
      <c r="D60" s="14" t="s">
        <v>7</v>
      </c>
      <c r="E60" s="14">
        <v>2.63E-3</v>
      </c>
      <c r="F60" s="31" t="s">
        <v>7</v>
      </c>
      <c r="G60" s="41" t="s">
        <v>7</v>
      </c>
    </row>
    <row r="61" spans="1:7" ht="15" customHeight="1" x14ac:dyDescent="0.2">
      <c r="A61" s="11"/>
      <c r="B61" s="7" t="s">
        <v>11</v>
      </c>
      <c r="C61" s="26">
        <v>3.9735359999999997E-2</v>
      </c>
      <c r="D61" s="26" t="s">
        <v>7</v>
      </c>
      <c r="E61" s="26">
        <v>2.63E-3</v>
      </c>
      <c r="F61" s="30" t="s">
        <v>7</v>
      </c>
      <c r="G61" s="42" t="s">
        <v>7</v>
      </c>
    </row>
    <row r="62" spans="1:7" ht="15" customHeight="1" x14ac:dyDescent="0.2">
      <c r="A62" s="11"/>
      <c r="B62" s="7"/>
      <c r="C62" s="26"/>
      <c r="D62" s="26"/>
      <c r="E62" s="26"/>
      <c r="F62" s="30"/>
      <c r="G62" s="42"/>
    </row>
    <row r="63" spans="1:7" x14ac:dyDescent="0.2">
      <c r="A63" s="16">
        <v>132</v>
      </c>
      <c r="B63" s="21" t="s">
        <v>43</v>
      </c>
      <c r="C63" s="14">
        <v>2.5179983999999999E-2</v>
      </c>
      <c r="D63" s="14">
        <v>18.0652896</v>
      </c>
      <c r="E63" s="14">
        <v>8.2299999999999995E-3</v>
      </c>
      <c r="F63" s="31" t="s">
        <v>7</v>
      </c>
      <c r="G63" s="41">
        <v>3.17462</v>
      </c>
    </row>
    <row r="64" spans="1:7" x14ac:dyDescent="0.2">
      <c r="A64" s="11"/>
      <c r="B64" s="7" t="s">
        <v>11</v>
      </c>
      <c r="C64" s="26" t="s">
        <v>7</v>
      </c>
      <c r="D64" s="26">
        <v>1.4497056000000001</v>
      </c>
      <c r="E64" s="26">
        <v>5.2599999999999999E-3</v>
      </c>
      <c r="F64" s="30" t="s">
        <v>7</v>
      </c>
      <c r="G64" s="42">
        <v>3.1536</v>
      </c>
    </row>
    <row r="65" spans="1:9" x14ac:dyDescent="0.2">
      <c r="A65" s="11"/>
      <c r="B65" s="7" t="s">
        <v>44</v>
      </c>
      <c r="C65" s="26">
        <v>2.5652000000000001E-2</v>
      </c>
      <c r="D65" s="26" t="s">
        <v>7</v>
      </c>
      <c r="E65" s="26" t="s">
        <v>7</v>
      </c>
      <c r="F65" s="42" t="s">
        <v>7</v>
      </c>
      <c r="G65" s="42">
        <v>2.102E-2</v>
      </c>
      <c r="H65" s="32"/>
      <c r="I65" s="32"/>
    </row>
    <row r="66" spans="1:9" x14ac:dyDescent="0.2">
      <c r="A66" s="11"/>
      <c r="B66" s="7" t="s">
        <v>45</v>
      </c>
      <c r="C66" s="26" t="s">
        <v>7</v>
      </c>
      <c r="D66" s="26">
        <v>16.615583999999998</v>
      </c>
      <c r="E66" s="26" t="s">
        <v>7</v>
      </c>
      <c r="F66" s="35" t="s">
        <v>7</v>
      </c>
      <c r="G66" s="35" t="s">
        <v>7</v>
      </c>
      <c r="I66" s="32"/>
    </row>
    <row r="67" spans="1:9" x14ac:dyDescent="0.2">
      <c r="A67" s="11"/>
      <c r="B67" s="7" t="s">
        <v>41</v>
      </c>
      <c r="C67" s="26" t="s">
        <v>7</v>
      </c>
      <c r="D67" s="26" t="s">
        <v>7</v>
      </c>
      <c r="E67" s="26">
        <v>2.97E-3</v>
      </c>
      <c r="F67" s="30" t="s">
        <v>7</v>
      </c>
      <c r="G67" s="42" t="s">
        <v>7</v>
      </c>
      <c r="I67" s="32"/>
    </row>
    <row r="68" spans="1:9" x14ac:dyDescent="0.2">
      <c r="A68" s="16">
        <v>134</v>
      </c>
      <c r="B68" s="21" t="s">
        <v>46</v>
      </c>
      <c r="C68" s="14">
        <v>1.0772316</v>
      </c>
      <c r="D68" s="14">
        <v>6.6225600000000004E-3</v>
      </c>
      <c r="E68" s="14">
        <v>0.13907</v>
      </c>
      <c r="F68" s="34">
        <v>0.75690000000000002</v>
      </c>
      <c r="G68" s="34">
        <v>1.9869999999999999E-2</v>
      </c>
    </row>
    <row r="69" spans="1:9" x14ac:dyDescent="0.2">
      <c r="A69" s="11"/>
      <c r="B69" s="7" t="s">
        <v>19</v>
      </c>
      <c r="C69" s="26">
        <v>1.0496376000000001</v>
      </c>
      <c r="D69" s="26">
        <v>6.6225600000000004E-3</v>
      </c>
      <c r="E69" s="26" t="s">
        <v>7</v>
      </c>
      <c r="F69" s="42" t="s">
        <v>7</v>
      </c>
      <c r="G69" s="42" t="s">
        <v>7</v>
      </c>
    </row>
    <row r="70" spans="1:9" x14ac:dyDescent="0.2">
      <c r="A70" s="11"/>
      <c r="B70" s="7" t="s">
        <v>28</v>
      </c>
      <c r="C70" s="26">
        <v>2.7594E-2</v>
      </c>
      <c r="D70" s="26" t="s">
        <v>7</v>
      </c>
      <c r="E70" s="26">
        <v>0.13907</v>
      </c>
      <c r="F70" s="35">
        <v>0.75686399999999998</v>
      </c>
      <c r="G70" s="35" t="s">
        <v>7</v>
      </c>
    </row>
    <row r="71" spans="1:9" x14ac:dyDescent="0.2">
      <c r="A71" s="11"/>
      <c r="B71" s="7" t="s">
        <v>15</v>
      </c>
      <c r="C71" s="26" t="s">
        <v>7</v>
      </c>
      <c r="D71" s="26" t="s">
        <v>7</v>
      </c>
      <c r="E71" s="26" t="s">
        <v>7</v>
      </c>
      <c r="F71" s="35" t="s">
        <v>7</v>
      </c>
      <c r="G71" s="35">
        <v>1.9869999999999999E-2</v>
      </c>
    </row>
    <row r="72" spans="1:9" x14ac:dyDescent="0.2">
      <c r="A72" s="11"/>
      <c r="B72" s="7" t="s">
        <v>47</v>
      </c>
      <c r="C72" s="26" t="s">
        <v>7</v>
      </c>
      <c r="D72" s="26" t="s">
        <v>7</v>
      </c>
      <c r="E72" s="26" t="s">
        <v>7</v>
      </c>
      <c r="F72" s="35" t="s">
        <v>7</v>
      </c>
      <c r="G72" s="35" t="s">
        <v>7</v>
      </c>
    </row>
    <row r="73" spans="1:9" x14ac:dyDescent="0.2">
      <c r="A73" s="16">
        <v>136</v>
      </c>
      <c r="B73" s="43" t="s">
        <v>48</v>
      </c>
      <c r="C73" s="44">
        <v>0.31821120000000003</v>
      </c>
      <c r="D73" s="14" t="s">
        <v>7</v>
      </c>
      <c r="E73" s="14" t="s">
        <v>7</v>
      </c>
      <c r="F73" s="41" t="s">
        <v>7</v>
      </c>
      <c r="G73" s="41" t="s">
        <v>7</v>
      </c>
    </row>
    <row r="74" spans="1:9" x14ac:dyDescent="0.2">
      <c r="A74" s="11"/>
      <c r="B74" s="8" t="s">
        <v>49</v>
      </c>
      <c r="C74" s="45">
        <v>0.27090720000000001</v>
      </c>
      <c r="D74" s="26" t="s">
        <v>7</v>
      </c>
      <c r="E74" s="26" t="s">
        <v>7</v>
      </c>
      <c r="F74" s="35" t="s">
        <v>7</v>
      </c>
      <c r="G74" s="35" t="s">
        <v>7</v>
      </c>
    </row>
    <row r="75" spans="1:9" x14ac:dyDescent="0.2">
      <c r="A75" s="11"/>
      <c r="B75" s="8" t="s">
        <v>15</v>
      </c>
      <c r="C75" s="45">
        <v>2.6280000000000001E-2</v>
      </c>
      <c r="D75" s="26" t="s">
        <v>7</v>
      </c>
      <c r="E75" s="26" t="s">
        <v>7</v>
      </c>
      <c r="F75" s="35" t="s">
        <v>7</v>
      </c>
      <c r="G75" s="35" t="s">
        <v>7</v>
      </c>
    </row>
    <row r="76" spans="1:9" x14ac:dyDescent="0.2">
      <c r="A76" s="11"/>
      <c r="B76" s="8" t="s">
        <v>37</v>
      </c>
      <c r="C76" s="45">
        <v>2.1024000000000001E-2</v>
      </c>
      <c r="D76" s="26" t="s">
        <v>7</v>
      </c>
      <c r="E76" s="26" t="s">
        <v>7</v>
      </c>
      <c r="F76" s="35" t="s">
        <v>7</v>
      </c>
      <c r="G76" s="35" t="s">
        <v>7</v>
      </c>
    </row>
    <row r="77" spans="1:9" x14ac:dyDescent="0.2">
      <c r="A77" s="16">
        <v>138</v>
      </c>
      <c r="B77" s="46" t="s">
        <v>50</v>
      </c>
      <c r="C77" s="44">
        <v>0.49382748000000004</v>
      </c>
      <c r="D77" s="14">
        <v>6.8328E-2</v>
      </c>
      <c r="E77" s="14">
        <v>0.90862999999999994</v>
      </c>
      <c r="F77" s="31">
        <v>0.1386</v>
      </c>
      <c r="G77" s="41">
        <v>0.58867000000000003</v>
      </c>
    </row>
    <row r="78" spans="1:9" x14ac:dyDescent="0.2">
      <c r="A78" s="11"/>
      <c r="B78" s="8" t="s">
        <v>51</v>
      </c>
      <c r="C78" s="45">
        <v>3.6266399999999997E-2</v>
      </c>
      <c r="D78" s="26">
        <v>2.3651999999999999E-2</v>
      </c>
      <c r="E78" s="26">
        <v>0.63071999999999995</v>
      </c>
      <c r="F78" s="30">
        <v>1.0999999999999999E-2</v>
      </c>
      <c r="G78" s="42" t="s">
        <v>7</v>
      </c>
    </row>
    <row r="79" spans="1:9" x14ac:dyDescent="0.2">
      <c r="A79" s="11"/>
      <c r="B79" s="8" t="s">
        <v>52</v>
      </c>
      <c r="C79" s="45" t="s">
        <v>7</v>
      </c>
      <c r="D79" s="26" t="s">
        <v>7</v>
      </c>
      <c r="E79" s="26">
        <v>0.14191000000000001</v>
      </c>
      <c r="F79" s="30" t="s">
        <v>7</v>
      </c>
      <c r="G79" s="42" t="s">
        <v>7</v>
      </c>
    </row>
    <row r="80" spans="1:9" x14ac:dyDescent="0.2">
      <c r="A80" s="11"/>
      <c r="B80" s="8" t="s">
        <v>44</v>
      </c>
      <c r="C80" s="45">
        <v>0.27228708000000007</v>
      </c>
      <c r="D80" s="26">
        <v>4.4676E-2</v>
      </c>
      <c r="E80" s="26">
        <v>0.13600000000000001</v>
      </c>
      <c r="F80" s="35">
        <v>9.4079999999999997E-2</v>
      </c>
      <c r="G80" s="35" t="s">
        <v>7</v>
      </c>
    </row>
    <row r="81" spans="1:7" x14ac:dyDescent="0.2">
      <c r="A81" s="11"/>
      <c r="B81" s="8" t="s">
        <v>34</v>
      </c>
      <c r="C81" s="45">
        <v>7.8840000000000004E-3</v>
      </c>
      <c r="D81" s="26" t="s">
        <v>7</v>
      </c>
      <c r="E81" s="26" t="s">
        <v>7</v>
      </c>
      <c r="F81" s="35">
        <v>3.4000000000000002E-2</v>
      </c>
      <c r="G81" s="35" t="s">
        <v>7</v>
      </c>
    </row>
    <row r="82" spans="1:7" x14ac:dyDescent="0.2">
      <c r="A82" s="11"/>
      <c r="B82" s="8" t="s">
        <v>47</v>
      </c>
      <c r="C82" s="45">
        <v>0.17738999999999999</v>
      </c>
      <c r="D82" s="26" t="s">
        <v>7</v>
      </c>
      <c r="E82" s="26" t="s">
        <v>7</v>
      </c>
      <c r="F82" s="42" t="s">
        <v>7</v>
      </c>
      <c r="G82" s="42">
        <v>0.58867000000000003</v>
      </c>
    </row>
    <row r="83" spans="1:7" x14ac:dyDescent="0.2">
      <c r="A83" s="16">
        <v>140</v>
      </c>
      <c r="B83" s="43" t="s">
        <v>53</v>
      </c>
      <c r="C83" s="44">
        <v>5.1206580000000002E-2</v>
      </c>
      <c r="D83" s="14">
        <v>9.881280000000001E-3</v>
      </c>
      <c r="E83" s="14">
        <v>3.7530000000000001E-2</v>
      </c>
      <c r="F83" s="31" t="s">
        <v>7</v>
      </c>
      <c r="G83" s="41">
        <v>0.28382000000000002</v>
      </c>
    </row>
    <row r="84" spans="1:7" x14ac:dyDescent="0.2">
      <c r="A84" s="11"/>
      <c r="B84" s="8" t="s">
        <v>11</v>
      </c>
      <c r="C84" s="45">
        <v>3.1995900000000001E-2</v>
      </c>
      <c r="D84" s="26" t="s">
        <v>7</v>
      </c>
      <c r="E84" s="26" t="s">
        <v>7</v>
      </c>
      <c r="F84" s="35" t="s">
        <v>7</v>
      </c>
      <c r="G84" s="35" t="s">
        <v>7</v>
      </c>
    </row>
    <row r="85" spans="1:7" ht="12.95" customHeight="1" x14ac:dyDescent="0.2">
      <c r="A85" s="11"/>
      <c r="B85" s="8" t="s">
        <v>49</v>
      </c>
      <c r="C85" s="45" t="s">
        <v>7</v>
      </c>
      <c r="D85" s="26">
        <v>9.881280000000001E-3</v>
      </c>
      <c r="E85" s="26">
        <v>3.1539999999999999E-2</v>
      </c>
      <c r="F85" s="35" t="s">
        <v>7</v>
      </c>
      <c r="G85" s="35">
        <v>0.28382000000000002</v>
      </c>
    </row>
    <row r="86" spans="1:7" ht="12.95" customHeight="1" x14ac:dyDescent="0.2">
      <c r="A86" s="11"/>
      <c r="B86" s="8" t="s">
        <v>54</v>
      </c>
      <c r="C86" s="45">
        <v>1.9210680000000001E-2</v>
      </c>
      <c r="D86" s="26" t="s">
        <v>7</v>
      </c>
      <c r="E86" s="26">
        <v>5.9899999999999997E-3</v>
      </c>
      <c r="F86" s="35" t="s">
        <v>7</v>
      </c>
      <c r="G86" s="35" t="s">
        <v>7</v>
      </c>
    </row>
    <row r="87" spans="1:7" ht="12.95" customHeight="1" x14ac:dyDescent="0.2">
      <c r="A87" s="16">
        <v>142</v>
      </c>
      <c r="B87" s="46" t="s">
        <v>55</v>
      </c>
      <c r="C87" s="44">
        <v>1.7744058899999999</v>
      </c>
      <c r="D87" s="14">
        <v>0.15817932000000001</v>
      </c>
      <c r="E87" s="14">
        <v>2.707E-2</v>
      </c>
      <c r="F87" s="34" t="s">
        <v>7</v>
      </c>
      <c r="G87" s="34" t="s">
        <v>7</v>
      </c>
    </row>
    <row r="88" spans="1:7" ht="12.95" customHeight="1" x14ac:dyDescent="0.2">
      <c r="A88" s="11"/>
      <c r="B88" s="8" t="s">
        <v>19</v>
      </c>
      <c r="C88" s="45">
        <v>9.5133599999999985E-3</v>
      </c>
      <c r="D88" s="26">
        <v>3.1536000000000002E-2</v>
      </c>
      <c r="E88" s="26">
        <v>2.707E-2</v>
      </c>
      <c r="F88" s="30" t="s">
        <v>7</v>
      </c>
      <c r="G88" s="42" t="s">
        <v>7</v>
      </c>
    </row>
    <row r="89" spans="1:7" ht="12.95" customHeight="1" x14ac:dyDescent="0.2">
      <c r="A89" s="11"/>
      <c r="B89" s="8" t="s">
        <v>28</v>
      </c>
      <c r="C89" s="45" t="s">
        <v>7</v>
      </c>
      <c r="D89" s="26">
        <v>9.7078319999999996E-2</v>
      </c>
      <c r="E89" s="26" t="s">
        <v>7</v>
      </c>
      <c r="F89" s="35" t="s">
        <v>7</v>
      </c>
      <c r="G89" s="35" t="s">
        <v>7</v>
      </c>
    </row>
    <row r="90" spans="1:7" ht="12.95" customHeight="1" x14ac:dyDescent="0.2">
      <c r="A90" s="11"/>
      <c r="B90" s="8" t="s">
        <v>41</v>
      </c>
      <c r="C90" s="45">
        <v>1.7642420999999999</v>
      </c>
      <c r="D90" s="26">
        <v>2.9565000000000001E-2</v>
      </c>
      <c r="E90" s="26" t="s">
        <v>7</v>
      </c>
      <c r="F90" s="42" t="s">
        <v>7</v>
      </c>
      <c r="G90" s="42" t="s">
        <v>7</v>
      </c>
    </row>
    <row r="91" spans="1:7" ht="12.95" customHeight="1" x14ac:dyDescent="0.2">
      <c r="A91" s="16">
        <v>144</v>
      </c>
      <c r="B91" s="43" t="s">
        <v>56</v>
      </c>
      <c r="C91" s="44" t="s">
        <v>7</v>
      </c>
      <c r="D91" s="14">
        <v>7.8839999999999993E-2</v>
      </c>
      <c r="E91" s="14">
        <v>0.58752000000000004</v>
      </c>
      <c r="F91" s="31" t="s">
        <v>7</v>
      </c>
      <c r="G91" s="41" t="s">
        <v>7</v>
      </c>
    </row>
    <row r="92" spans="1:7" ht="12.95" customHeight="1" x14ac:dyDescent="0.2">
      <c r="A92" s="11"/>
      <c r="B92" s="8" t="s">
        <v>11</v>
      </c>
      <c r="C92" s="45" t="s">
        <v>7</v>
      </c>
      <c r="D92" s="26">
        <v>1.3140000000000001E-2</v>
      </c>
      <c r="E92" s="26" t="s">
        <v>7</v>
      </c>
      <c r="F92" s="35" t="s">
        <v>7</v>
      </c>
      <c r="G92" s="35" t="s">
        <v>7</v>
      </c>
    </row>
    <row r="93" spans="1:7" ht="12.95" customHeight="1" x14ac:dyDescent="0.2">
      <c r="A93" s="11"/>
      <c r="B93" s="8" t="s">
        <v>28</v>
      </c>
      <c r="C93" s="45" t="s">
        <v>7</v>
      </c>
      <c r="D93" s="26" t="s">
        <v>7</v>
      </c>
      <c r="E93" s="26">
        <v>0.58752000000000004</v>
      </c>
      <c r="F93" s="30" t="s">
        <v>7</v>
      </c>
      <c r="G93" s="42" t="s">
        <v>7</v>
      </c>
    </row>
    <row r="94" spans="1:7" ht="12.95" customHeight="1" x14ac:dyDescent="0.2">
      <c r="A94" s="11"/>
      <c r="B94" s="8" t="s">
        <v>29</v>
      </c>
      <c r="C94" s="45" t="s">
        <v>7</v>
      </c>
      <c r="D94" s="26">
        <v>6.5699999999999995E-2</v>
      </c>
      <c r="E94" s="26" t="s">
        <v>7</v>
      </c>
      <c r="F94" s="35" t="s">
        <v>7</v>
      </c>
      <c r="G94" s="35" t="s">
        <v>7</v>
      </c>
    </row>
    <row r="95" spans="1:7" ht="12.95" customHeight="1" x14ac:dyDescent="0.2">
      <c r="A95" s="16">
        <v>146</v>
      </c>
      <c r="B95" s="43" t="s">
        <v>57</v>
      </c>
      <c r="C95" s="44">
        <v>1.8527399999999999E-2</v>
      </c>
      <c r="D95" s="14">
        <v>0.110376</v>
      </c>
      <c r="E95" s="14">
        <v>3.9949999999999999E-2</v>
      </c>
      <c r="F95" s="34" t="s">
        <v>7</v>
      </c>
      <c r="G95" s="34" t="s">
        <v>7</v>
      </c>
    </row>
    <row r="96" spans="1:7" ht="12.95" customHeight="1" x14ac:dyDescent="0.2">
      <c r="A96" s="11"/>
      <c r="B96" s="8" t="s">
        <v>51</v>
      </c>
      <c r="C96" s="45">
        <v>1.8527399999999999E-2</v>
      </c>
      <c r="D96" s="26">
        <v>3.1536000000000002E-2</v>
      </c>
      <c r="E96" s="26" t="s">
        <v>7</v>
      </c>
      <c r="F96" s="30" t="s">
        <v>7</v>
      </c>
      <c r="G96" s="42" t="s">
        <v>7</v>
      </c>
    </row>
    <row r="97" spans="1:7" ht="12" customHeight="1" x14ac:dyDescent="0.2">
      <c r="A97" s="11"/>
      <c r="B97" s="8" t="s">
        <v>28</v>
      </c>
      <c r="C97" s="45" t="s">
        <v>7</v>
      </c>
      <c r="D97" s="26" t="s">
        <v>7</v>
      </c>
      <c r="E97" s="26" t="s">
        <v>7</v>
      </c>
      <c r="F97" s="35" t="s">
        <v>7</v>
      </c>
      <c r="G97" s="35" t="s">
        <v>7</v>
      </c>
    </row>
    <row r="98" spans="1:7" ht="12" customHeight="1" x14ac:dyDescent="0.2">
      <c r="A98" s="11"/>
      <c r="B98" s="8" t="s">
        <v>41</v>
      </c>
      <c r="C98" s="45" t="s">
        <v>7</v>
      </c>
      <c r="D98" s="26">
        <v>7.8839999999999993E-2</v>
      </c>
      <c r="E98" s="26">
        <v>3.9949999999999999E-2</v>
      </c>
      <c r="F98" s="30" t="s">
        <v>7</v>
      </c>
      <c r="G98" s="42" t="s">
        <v>7</v>
      </c>
    </row>
    <row r="99" spans="1:7" ht="12" customHeight="1" x14ac:dyDescent="0.2">
      <c r="A99" s="16">
        <v>148</v>
      </c>
      <c r="B99" s="43" t="s">
        <v>58</v>
      </c>
      <c r="C99" s="44">
        <v>18.074558807999999</v>
      </c>
      <c r="D99" s="14" t="s">
        <v>7</v>
      </c>
      <c r="E99" s="14" t="s">
        <v>7</v>
      </c>
      <c r="F99" s="34">
        <v>7.8799999999999995E-2</v>
      </c>
      <c r="G99" s="34">
        <v>1.5769999999999999E-2</v>
      </c>
    </row>
    <row r="100" spans="1:7" ht="12" customHeight="1" x14ac:dyDescent="0.2">
      <c r="A100" s="11"/>
      <c r="B100" s="8" t="s">
        <v>51</v>
      </c>
      <c r="C100" s="45">
        <v>18.062046899999999</v>
      </c>
      <c r="D100" s="26" t="s">
        <v>7</v>
      </c>
      <c r="E100" s="26" t="s">
        <v>7</v>
      </c>
      <c r="F100" s="35" t="s">
        <v>7</v>
      </c>
      <c r="G100" s="35" t="s">
        <v>7</v>
      </c>
    </row>
    <row r="101" spans="1:7" ht="12" customHeight="1" x14ac:dyDescent="0.2">
      <c r="A101" s="11"/>
      <c r="B101" s="8" t="s">
        <v>59</v>
      </c>
      <c r="C101" s="45" t="s">
        <v>7</v>
      </c>
      <c r="D101" s="26" t="s">
        <v>7</v>
      </c>
      <c r="E101" s="26" t="s">
        <v>7</v>
      </c>
      <c r="F101" s="35">
        <v>7.8839999999999993E-2</v>
      </c>
      <c r="G101" s="35" t="s">
        <v>7</v>
      </c>
    </row>
    <row r="102" spans="1:7" ht="12" customHeight="1" x14ac:dyDescent="0.2">
      <c r="A102" s="11"/>
      <c r="B102" s="8" t="s">
        <v>41</v>
      </c>
      <c r="C102" s="45">
        <v>9.5554079999999979E-3</v>
      </c>
      <c r="D102" s="26" t="s">
        <v>7</v>
      </c>
      <c r="E102" s="26" t="s">
        <v>7</v>
      </c>
      <c r="F102" s="35" t="s">
        <v>7</v>
      </c>
      <c r="G102" s="35">
        <v>1.5769999999999999E-2</v>
      </c>
    </row>
    <row r="103" spans="1:7" ht="12" customHeight="1" x14ac:dyDescent="0.2">
      <c r="A103" s="16">
        <v>150</v>
      </c>
      <c r="B103" s="43" t="s">
        <v>60</v>
      </c>
      <c r="C103" s="44">
        <v>4.7303999999999999E-2</v>
      </c>
      <c r="D103" s="14" t="s">
        <v>7</v>
      </c>
      <c r="E103" s="14" t="s">
        <v>7</v>
      </c>
      <c r="F103" s="34" t="s">
        <v>7</v>
      </c>
      <c r="G103" s="34" t="s">
        <v>7</v>
      </c>
    </row>
    <row r="104" spans="1:7" ht="12" customHeight="1" x14ac:dyDescent="0.2">
      <c r="A104" s="11"/>
      <c r="B104" s="8" t="s">
        <v>11</v>
      </c>
      <c r="C104" s="45">
        <v>6.3071999999999998E-3</v>
      </c>
      <c r="D104" s="26" t="s">
        <v>7</v>
      </c>
      <c r="E104" s="26" t="s">
        <v>7</v>
      </c>
      <c r="F104" s="35" t="s">
        <v>7</v>
      </c>
      <c r="G104" s="35" t="s">
        <v>7</v>
      </c>
    </row>
    <row r="105" spans="1:7" ht="12" customHeight="1" x14ac:dyDescent="0.2">
      <c r="A105" s="11"/>
      <c r="B105" s="8" t="s">
        <v>61</v>
      </c>
      <c r="C105" s="47">
        <v>4.09968E-2</v>
      </c>
      <c r="D105" s="18" t="s">
        <v>7</v>
      </c>
      <c r="E105" s="18" t="s">
        <v>7</v>
      </c>
      <c r="F105" s="36" t="s">
        <v>7</v>
      </c>
      <c r="G105" s="36" t="s">
        <v>7</v>
      </c>
    </row>
    <row r="106" spans="1:7" ht="12" customHeight="1" x14ac:dyDescent="0.2">
      <c r="A106" s="16"/>
      <c r="B106" s="43" t="s">
        <v>62</v>
      </c>
      <c r="C106" s="48">
        <v>0.31535999999999997</v>
      </c>
      <c r="D106" s="13" t="s">
        <v>7</v>
      </c>
      <c r="E106" s="13" t="s">
        <v>7</v>
      </c>
      <c r="F106" s="37" t="s">
        <v>7</v>
      </c>
      <c r="G106" s="37" t="s">
        <v>7</v>
      </c>
    </row>
    <row r="107" spans="1:7" ht="12" customHeight="1" x14ac:dyDescent="0.2">
      <c r="A107" s="11"/>
      <c r="B107" s="8" t="s">
        <v>28</v>
      </c>
      <c r="C107" s="47">
        <v>5.592656E-2</v>
      </c>
      <c r="D107" s="18" t="s">
        <v>7</v>
      </c>
      <c r="E107" s="18" t="s">
        <v>7</v>
      </c>
      <c r="F107" s="36" t="s">
        <v>7</v>
      </c>
      <c r="G107" s="36" t="s">
        <v>7</v>
      </c>
    </row>
    <row r="108" spans="1:7" ht="12" customHeight="1" x14ac:dyDescent="0.2">
      <c r="A108" s="11"/>
      <c r="B108" s="8" t="s">
        <v>63</v>
      </c>
      <c r="C108" s="47">
        <v>0.26143343999999996</v>
      </c>
      <c r="D108" s="18" t="s">
        <v>7</v>
      </c>
      <c r="E108" s="18" t="s">
        <v>7</v>
      </c>
      <c r="F108" s="36" t="s">
        <v>7</v>
      </c>
      <c r="G108" s="36" t="s">
        <v>7</v>
      </c>
    </row>
    <row r="109" spans="1:7" ht="12" customHeight="1" x14ac:dyDescent="0.2">
      <c r="A109" s="16">
        <v>152</v>
      </c>
      <c r="B109" s="43" t="s">
        <v>64</v>
      </c>
      <c r="C109" s="48" t="s">
        <v>7</v>
      </c>
      <c r="D109" s="13">
        <v>3.9419999999999997E-2</v>
      </c>
      <c r="E109" s="14" t="s">
        <v>7</v>
      </c>
      <c r="F109" s="37" t="s">
        <v>7</v>
      </c>
      <c r="G109" s="37" t="s">
        <v>7</v>
      </c>
    </row>
    <row r="110" spans="1:7" ht="12" customHeight="1" x14ac:dyDescent="0.2">
      <c r="A110" s="11"/>
      <c r="B110" s="8" t="s">
        <v>65</v>
      </c>
      <c r="C110" s="47" t="s">
        <v>7</v>
      </c>
      <c r="D110" s="18">
        <v>3.9419999999999997E-2</v>
      </c>
      <c r="E110" s="26" t="s">
        <v>7</v>
      </c>
      <c r="F110" s="36" t="s">
        <v>7</v>
      </c>
      <c r="G110" s="36" t="s">
        <v>7</v>
      </c>
    </row>
    <row r="111" spans="1:7" ht="12" customHeight="1" x14ac:dyDescent="0.2">
      <c r="A111" s="16">
        <v>156</v>
      </c>
      <c r="B111" s="43" t="s">
        <v>66</v>
      </c>
      <c r="C111" s="48" t="s">
        <v>7</v>
      </c>
      <c r="D111" s="13" t="s">
        <v>7</v>
      </c>
      <c r="E111" s="14" t="s">
        <v>7</v>
      </c>
      <c r="F111" s="37">
        <v>6.6E-3</v>
      </c>
      <c r="G111" s="37" t="s">
        <v>7</v>
      </c>
    </row>
    <row r="112" spans="1:7" ht="12" customHeight="1" x14ac:dyDescent="0.2">
      <c r="A112" s="11"/>
      <c r="B112" s="8" t="s">
        <v>20</v>
      </c>
      <c r="C112" s="47" t="s">
        <v>7</v>
      </c>
      <c r="D112" s="18" t="s">
        <v>7</v>
      </c>
      <c r="E112" s="26" t="s">
        <v>7</v>
      </c>
      <c r="F112" s="36">
        <v>6.5700000000000003E-3</v>
      </c>
      <c r="G112" s="36" t="s">
        <v>7</v>
      </c>
    </row>
    <row r="113" spans="1:7" ht="12" customHeight="1" x14ac:dyDescent="0.2">
      <c r="A113" s="49"/>
      <c r="B113" s="50"/>
      <c r="C113" s="51"/>
      <c r="D113" s="52"/>
      <c r="E113" s="52"/>
      <c r="F113" s="53"/>
      <c r="G113" s="53"/>
    </row>
    <row r="114" spans="1:7" ht="8.25" customHeight="1" x14ac:dyDescent="0.2">
      <c r="A114" s="7"/>
      <c r="B114" s="7"/>
      <c r="C114" s="7"/>
      <c r="D114" s="7"/>
      <c r="E114" s="7"/>
      <c r="F114" s="7"/>
      <c r="G114" s="10"/>
    </row>
    <row r="115" spans="1:7" ht="12" customHeight="1" x14ac:dyDescent="0.2">
      <c r="A115" s="54" t="s">
        <v>67</v>
      </c>
      <c r="B115" s="7"/>
      <c r="C115" s="7"/>
      <c r="D115" s="7"/>
      <c r="E115" s="7"/>
      <c r="F115" s="7"/>
      <c r="G115" s="10"/>
    </row>
    <row r="116" spans="1:7" ht="12" customHeight="1" x14ac:dyDescent="0.2">
      <c r="A116" t="s">
        <v>68</v>
      </c>
    </row>
    <row r="117" spans="1:7" ht="12" customHeight="1" x14ac:dyDescent="0.2">
      <c r="A117" t="s">
        <v>69</v>
      </c>
    </row>
    <row r="118" spans="1:7" ht="12" customHeight="1" x14ac:dyDescent="0.2"/>
    <row r="119" spans="1:7" ht="12.95" customHeight="1" x14ac:dyDescent="0.2"/>
    <row r="120" spans="1:7" ht="12.95" customHeight="1" x14ac:dyDescent="0.2"/>
    <row r="121" spans="1:7" ht="12.95" customHeight="1" x14ac:dyDescent="0.2"/>
    <row r="124" spans="1:7" ht="12.95" customHeight="1" x14ac:dyDescent="0.2"/>
    <row r="125" spans="1:7" ht="12.95" customHeight="1" x14ac:dyDescent="0.2"/>
    <row r="126" spans="1:7" ht="12.95" customHeight="1" x14ac:dyDescent="0.2"/>
    <row r="127" spans="1:7" ht="8.25" customHeight="1" x14ac:dyDescent="0.2"/>
    <row r="128" spans="1:7" ht="9.1999999999999993" customHeight="1" x14ac:dyDescent="0.2"/>
    <row r="129" ht="12.95" customHeight="1" x14ac:dyDescent="0.2"/>
    <row r="130" ht="12.95" customHeight="1" x14ac:dyDescent="0.2"/>
  </sheetData>
  <mergeCells count="5">
    <mergeCell ref="A1:G1"/>
    <mergeCell ref="A2:G2"/>
    <mergeCell ref="A4:A5"/>
    <mergeCell ref="B4:B5"/>
    <mergeCell ref="C4:G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</vt:lpstr>
      <vt:lpstr>'27'!Títulos_a_imprimir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2019-05-10T19:24:58Z</cp:lastPrinted>
  <dcterms:created xsi:type="dcterms:W3CDTF">2019-05-10T19:16:08Z</dcterms:created>
  <dcterms:modified xsi:type="dcterms:W3CDTF">2019-05-10T19:25:05Z</dcterms:modified>
</cp:coreProperties>
</file>