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stadisticas Ambientales 2013-17\"/>
    </mc:Choice>
  </mc:AlternateContent>
  <bookViews>
    <workbookView xWindow="0" yWindow="0" windowWidth="21600" windowHeight="11025"/>
  </bookViews>
  <sheets>
    <sheet name="36 Plantones" sheetId="1" r:id="rId1"/>
  </sheets>
  <externalReferences>
    <externalReference r:id="rId2"/>
  </externalReferences>
  <definedNames>
    <definedName name="_xlnm.Print_Area" localSheetId="0">'36 Plantones'!$A$1:$F$53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D5" i="1"/>
  <c r="C5" i="1"/>
  <c r="B5" i="1"/>
</calcChain>
</file>

<file path=xl/sharedStrings.xml><?xml version="1.0" encoding="utf-8"?>
<sst xmlns="http://schemas.openxmlformats.org/spreadsheetml/2006/main" count="26" uniqueCount="25">
  <si>
    <t>Cuadro 36. PRODUCCIÓN DE PLANTONES EN LA REPÚBLICA, SEGÚN</t>
  </si>
  <si>
    <t xml:space="preserve"> PROVINCIA Y COMARCA INDÍGENA: AÑOS 2013-17</t>
  </si>
  <si>
    <t>Provincia y comarca indígena</t>
  </si>
  <si>
    <t>2016 (P)</t>
  </si>
  <si>
    <t>2017 (E)</t>
  </si>
  <si>
    <r>
      <t xml:space="preserve">            Plantones</t>
    </r>
    <r>
      <rPr>
        <sz val="10"/>
        <rFont val="Arial"/>
        <family val="2"/>
      </rPr>
      <t>………….……….</t>
    </r>
  </si>
  <si>
    <t>Bocas del Toro…………………</t>
  </si>
  <si>
    <t>Coclé……………………………...………………….</t>
  </si>
  <si>
    <t xml:space="preserve">Colón…………………………………...…………... </t>
  </si>
  <si>
    <t>Chiriquí……………………………….…………..</t>
  </si>
  <si>
    <t>Darién……………………………………….……</t>
  </si>
  <si>
    <t>Herrera…………………………………...………….</t>
  </si>
  <si>
    <t>Los Santos………………………………...………..</t>
  </si>
  <si>
    <t>Panamá…………………………………...……….</t>
  </si>
  <si>
    <t>Panamá Oeste…………………………….………</t>
  </si>
  <si>
    <t>..</t>
  </si>
  <si>
    <t>Veraguas……………………………………...……..</t>
  </si>
  <si>
    <t>Comarca Kuna Yala……………………………...……..</t>
  </si>
  <si>
    <t>…</t>
  </si>
  <si>
    <t>Comarca Ngäbe Buglé……………….………….</t>
  </si>
  <si>
    <t>..   Dato no aplicable al grupo o categoría.</t>
  </si>
  <si>
    <t>…  Información no disponible.</t>
  </si>
  <si>
    <t>(P) Cifras preliminares.</t>
  </si>
  <si>
    <t>(E) Cifras estimadas.</t>
  </si>
  <si>
    <t>Fuente: Dirección de Gestión Integrada de Cuencas Hidrográficas. 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</si>
</sst>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#,##0.0"/>
    <numFmt numFmtId="166" formatCode="0.0"/>
    <numFmt numFmtId="167" formatCode="0.0000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Continuous" vertical="center" wrapText="1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0" xfId="0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right" vertical="center"/>
    </xf>
    <xf numFmtId="3" fontId="0" fillId="0" borderId="0" xfId="0" applyNumberFormat="1" applyFill="1" applyBorder="1"/>
    <xf numFmtId="0" fontId="1" fillId="0" borderId="0" xfId="0" applyFont="1" applyAlignment="1">
      <alignment horizontal="left"/>
    </xf>
    <xf numFmtId="3" fontId="1" fillId="0" borderId="6" xfId="0" applyNumberFormat="1" applyFont="1" applyFill="1" applyBorder="1"/>
    <xf numFmtId="3" fontId="1" fillId="0" borderId="6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0" borderId="0" xfId="0" applyNumberFormat="1" applyFill="1" applyBorder="1"/>
    <xf numFmtId="164" fontId="0" fillId="0" borderId="0" xfId="0" applyNumberFormat="1" applyFill="1" applyBorder="1"/>
    <xf numFmtId="165" fontId="0" fillId="0" borderId="0" xfId="0" applyNumberFormat="1" applyFill="1" applyBorder="1"/>
    <xf numFmtId="166" fontId="0" fillId="0" borderId="0" xfId="0" applyNumberFormat="1" applyFill="1" applyBorder="1"/>
    <xf numFmtId="0" fontId="2" fillId="0" borderId="7" xfId="0" applyFont="1" applyFill="1" applyBorder="1"/>
    <xf numFmtId="3" fontId="2" fillId="0" borderId="6" xfId="0" applyNumberFormat="1" applyFont="1" applyFill="1" applyBorder="1"/>
    <xf numFmtId="3" fontId="2" fillId="0" borderId="6" xfId="0" applyNumberFormat="1" applyFont="1" applyBorder="1"/>
    <xf numFmtId="3" fontId="2" fillId="0" borderId="0" xfId="0" applyNumberFormat="1" applyFont="1" applyFill="1" applyBorder="1"/>
    <xf numFmtId="165" fontId="0" fillId="0" borderId="0" xfId="0" applyNumberFormat="1" applyFill="1" applyBorder="1" applyAlignment="1">
      <alignment horizontal="right"/>
    </xf>
    <xf numFmtId="2" fontId="2" fillId="0" borderId="0" xfId="0" applyNumberFormat="1" applyFont="1" applyFill="1" applyBorder="1"/>
    <xf numFmtId="3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/>
    <xf numFmtId="166" fontId="0" fillId="0" borderId="0" xfId="0" applyNumberFormat="1" applyFill="1" applyBorder="1" applyAlignment="1">
      <alignment horizontal="right"/>
    </xf>
    <xf numFmtId="0" fontId="2" fillId="0" borderId="6" xfId="0" applyFont="1" applyFill="1" applyBorder="1" applyAlignment="1">
      <alignment horizontal="right"/>
    </xf>
    <xf numFmtId="166" fontId="2" fillId="0" borderId="0" xfId="0" applyNumberFormat="1" applyFont="1" applyFill="1" applyBorder="1"/>
    <xf numFmtId="0" fontId="2" fillId="0" borderId="8" xfId="0" applyFont="1" applyBorder="1"/>
    <xf numFmtId="3" fontId="2" fillId="0" borderId="9" xfId="0" applyNumberFormat="1" applyFont="1" applyBorder="1"/>
    <xf numFmtId="0" fontId="2" fillId="0" borderId="9" xfId="0" applyFont="1" applyBorder="1"/>
    <xf numFmtId="0" fontId="2" fillId="0" borderId="0" xfId="0" applyFont="1"/>
    <xf numFmtId="167" fontId="0" fillId="0" borderId="0" xfId="0" applyNumberFormat="1" applyFill="1" applyBorder="1"/>
    <xf numFmtId="0" fontId="2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200"/>
              <a:t>PRODUCCIÓN DE PLANTONES EN LA REPÚBLICA: 
AÑOS 2013-17</a:t>
            </a:r>
          </a:p>
        </c:rich>
      </c:tx>
      <c:layout>
        <c:manualLayout>
          <c:xMode val="edge"/>
          <c:yMode val="edge"/>
          <c:x val="0.27774645669291337"/>
          <c:y val="1.70162532500338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654088874653736"/>
          <c:y val="0.15988372093023256"/>
          <c:w val="0.69187209419314011"/>
          <c:h val="0.61337209302325579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[1]Gráficas!$A$152:$A$156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 (P)</c:v>
                </c:pt>
                <c:pt idx="4">
                  <c:v>2017 (E)</c:v>
                </c:pt>
              </c:strCache>
            </c:strRef>
          </c:cat>
          <c:val>
            <c:numRef>
              <c:f>[1]Gráficas!$A$152:$A$156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"/>
          <c:order val="1"/>
          <c:cat>
            <c:strRef>
              <c:f>[1]Gráficas!$A$152:$A$156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 (P)</c:v>
                </c:pt>
                <c:pt idx="4">
                  <c:v>2017 (E)</c:v>
                </c:pt>
              </c:strCache>
            </c:strRef>
          </c:cat>
          <c:val>
            <c:numRef>
              <c:f>[1]Gráficas!$C$152:$C$156</c:f>
              <c:numCache>
                <c:formatCode>#,##0</c:formatCode>
                <c:ptCount val="5"/>
                <c:pt idx="0">
                  <c:v>4404499</c:v>
                </c:pt>
                <c:pt idx="1">
                  <c:v>4771434</c:v>
                </c:pt>
                <c:pt idx="2">
                  <c:v>5150366</c:v>
                </c:pt>
                <c:pt idx="3">
                  <c:v>5886868</c:v>
                </c:pt>
                <c:pt idx="4">
                  <c:v>7591705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34624"/>
        <c:axId val="1206535168"/>
      </c:lineChart>
      <c:catAx>
        <c:axId val="1206534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7088906386701666"/>
              <c:y val="0.9156977560903479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206535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06535168"/>
        <c:scaling>
          <c:orientation val="minMax"/>
          <c:min val="30000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Número</a:t>
                </a:r>
              </a:p>
            </c:rich>
          </c:tx>
          <c:layout>
            <c:manualLayout>
              <c:xMode val="edge"/>
              <c:yMode val="edge"/>
              <c:x val="8.3052318460192481E-2"/>
              <c:y val="0.3682170714576170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206534624"/>
        <c:crosses val="autoZero"/>
        <c:crossBetween val="between"/>
      </c:valAx>
      <c:spPr>
        <a:noFill/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000000000000022" r="0.75000000000000022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27</xdr:row>
      <xdr:rowOff>95250</xdr:rowOff>
    </xdr:from>
    <xdr:to>
      <xdr:col>5</xdr:col>
      <xdr:colOff>428625</xdr:colOff>
      <xdr:row>52</xdr:row>
      <xdr:rowOff>104775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3-2017/BOLETIN%20ERIC%202012-2017%20CON%20FORMULAS%20Y%20CUADROS%20VINCULADOS/Boletin%202013-17%20%20%20A%20%20(30-4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s"/>
      <sheetName val="C30"/>
      <sheetName val="C31"/>
      <sheetName val="C32 (Ref. plantación)"/>
      <sheetName val="C33 (Madera aprovechamiento)"/>
      <sheetName val="C34 (Madera autvsmov) "/>
      <sheetName val="C35 Madera apro y mov especie"/>
      <sheetName val="36 Plantones"/>
      <sheetName val="C37 (Plantones especie)"/>
      <sheetName val="C38 (Incendios)"/>
      <sheetName val="C39 (Forestal-Agropecuarios) "/>
      <sheetName val="C40 (Madera) "/>
      <sheetName val="C41(Abonos)"/>
      <sheetName val="C42 (Pesticida)"/>
      <sheetName val="VIII"/>
      <sheetName val="VIII.4.1"/>
      <sheetName val="VIII.4.2"/>
      <sheetName val="VIII.4.3"/>
      <sheetName val="VIII.5.3"/>
      <sheetName val="VIII.5.1"/>
      <sheetName val="VIII.2.2"/>
      <sheetName val="VIII.2.1"/>
    </sheetNames>
    <sheetDataSet>
      <sheetData sheetId="0">
        <row r="152">
          <cell r="A152">
            <v>2013</v>
          </cell>
          <cell r="C152">
            <v>4404499</v>
          </cell>
        </row>
        <row r="153">
          <cell r="A153">
            <v>2014</v>
          </cell>
          <cell r="C153">
            <v>4771434</v>
          </cell>
        </row>
        <row r="154">
          <cell r="A154">
            <v>2015</v>
          </cell>
          <cell r="C154">
            <v>5150366</v>
          </cell>
        </row>
        <row r="155">
          <cell r="A155" t="str">
            <v>2016 (P)</v>
          </cell>
          <cell r="C155">
            <v>5886868</v>
          </cell>
        </row>
        <row r="156">
          <cell r="A156" t="str">
            <v>2017 (E)</v>
          </cell>
          <cell r="C156">
            <v>7591705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32"/>
  <sheetViews>
    <sheetView tabSelected="1" zoomScale="70" zoomScaleNormal="70" workbookViewId="0">
      <selection activeCell="I30" sqref="I30"/>
    </sheetView>
  </sheetViews>
  <sheetFormatPr baseColWidth="10" defaultRowHeight="12.75" x14ac:dyDescent="0.2"/>
  <cols>
    <col min="1" max="1" width="22.5703125" customWidth="1"/>
    <col min="2" max="6" width="14.7109375" customWidth="1"/>
    <col min="7" max="7" width="15.5703125" style="6" customWidth="1"/>
    <col min="8" max="10" width="15.5703125" style="5" customWidth="1"/>
    <col min="11" max="12" width="11.5703125" style="5" bestFit="1" customWidth="1"/>
    <col min="13" max="13" width="13.5703125" style="5" bestFit="1" customWidth="1"/>
    <col min="14" max="15" width="11.42578125" style="5" customWidth="1"/>
  </cols>
  <sheetData>
    <row r="1" spans="1:14" ht="15" customHeight="1" x14ac:dyDescent="0.2">
      <c r="A1" s="1" t="s">
        <v>0</v>
      </c>
      <c r="B1" s="1"/>
      <c r="C1" s="1"/>
      <c r="D1" s="1"/>
      <c r="E1" s="1"/>
      <c r="F1" s="1"/>
      <c r="G1" s="2"/>
      <c r="H1" s="3"/>
      <c r="I1" s="4"/>
    </row>
    <row r="2" spans="1:14" ht="15" customHeight="1" x14ac:dyDescent="0.2">
      <c r="A2" s="1" t="s">
        <v>1</v>
      </c>
      <c r="B2" s="1"/>
      <c r="C2" s="1"/>
      <c r="D2" s="1"/>
      <c r="E2" s="1"/>
      <c r="F2" s="1"/>
      <c r="H2" s="4"/>
      <c r="I2" s="4"/>
    </row>
    <row r="3" spans="1:14" ht="9.9499999999999993" customHeight="1" x14ac:dyDescent="0.2">
      <c r="A3" s="7"/>
      <c r="B3" s="7"/>
      <c r="C3" s="7"/>
      <c r="D3" s="7"/>
      <c r="E3" s="7"/>
      <c r="F3" s="8"/>
      <c r="H3" s="9"/>
      <c r="I3" s="9"/>
      <c r="J3" s="9"/>
      <c r="K3" s="9"/>
      <c r="L3" s="9"/>
    </row>
    <row r="4" spans="1:14" ht="29.25" customHeight="1" x14ac:dyDescent="0.2">
      <c r="A4" s="10" t="s">
        <v>2</v>
      </c>
      <c r="B4" s="11">
        <v>2013</v>
      </c>
      <c r="C4" s="12">
        <v>2014</v>
      </c>
      <c r="D4" s="13">
        <v>2015</v>
      </c>
      <c r="E4" s="14" t="s">
        <v>3</v>
      </c>
      <c r="F4" s="12" t="s">
        <v>4</v>
      </c>
      <c r="G4" s="15"/>
      <c r="H4" s="16"/>
      <c r="I4" s="16"/>
      <c r="J4" s="16"/>
      <c r="K4" s="16"/>
    </row>
    <row r="5" spans="1:14" ht="27.4" customHeight="1" x14ac:dyDescent="0.25">
      <c r="A5" s="17" t="s">
        <v>5</v>
      </c>
      <c r="B5" s="18">
        <f>SUM(B6:B17)</f>
        <v>4404499</v>
      </c>
      <c r="C5" s="18">
        <f>SUM(C6:C17)</f>
        <v>4771434</v>
      </c>
      <c r="D5" s="18">
        <f>SUM(D6:D17)</f>
        <v>5150366</v>
      </c>
      <c r="E5" s="19">
        <v>5886868</v>
      </c>
      <c r="F5" s="20">
        <v>7591705</v>
      </c>
      <c r="G5" s="21"/>
      <c r="H5" s="22"/>
      <c r="I5" s="16"/>
      <c r="J5" s="23"/>
      <c r="K5" s="24"/>
      <c r="L5" s="25"/>
      <c r="M5" s="26"/>
      <c r="N5" s="27"/>
    </row>
    <row r="6" spans="1:14" ht="24.95" customHeight="1" x14ac:dyDescent="0.2">
      <c r="A6" s="28" t="s">
        <v>6</v>
      </c>
      <c r="B6" s="29">
        <v>69367</v>
      </c>
      <c r="C6" s="29">
        <v>72613</v>
      </c>
      <c r="D6" s="29">
        <v>78613</v>
      </c>
      <c r="E6" s="30">
        <v>90069</v>
      </c>
      <c r="F6" s="31">
        <v>115877</v>
      </c>
      <c r="G6" s="32"/>
      <c r="H6" s="16"/>
      <c r="I6" s="33"/>
      <c r="J6" s="26"/>
      <c r="K6" s="16"/>
      <c r="M6" s="26"/>
      <c r="N6" s="27"/>
    </row>
    <row r="7" spans="1:14" ht="24.95" customHeight="1" x14ac:dyDescent="0.2">
      <c r="A7" s="28" t="s">
        <v>7</v>
      </c>
      <c r="B7" s="29">
        <v>1480278</v>
      </c>
      <c r="C7" s="29">
        <v>1549212</v>
      </c>
      <c r="D7" s="29">
        <v>1599425</v>
      </c>
      <c r="E7" s="30">
        <v>1827873</v>
      </c>
      <c r="F7" s="31">
        <v>2357573</v>
      </c>
      <c r="G7" s="34"/>
      <c r="H7" s="16"/>
      <c r="I7" s="33"/>
      <c r="J7" s="26"/>
      <c r="K7" s="16"/>
      <c r="M7" s="26"/>
      <c r="N7" s="27"/>
    </row>
    <row r="8" spans="1:14" ht="24.95" customHeight="1" x14ac:dyDescent="0.2">
      <c r="A8" s="28" t="s">
        <v>8</v>
      </c>
      <c r="B8" s="29">
        <v>178690</v>
      </c>
      <c r="C8" s="29">
        <v>248730</v>
      </c>
      <c r="D8" s="29">
        <v>251730</v>
      </c>
      <c r="E8" s="30">
        <v>287868</v>
      </c>
      <c r="F8" s="31">
        <v>371053</v>
      </c>
      <c r="G8" s="34"/>
      <c r="H8" s="16"/>
      <c r="I8" s="33"/>
      <c r="J8" s="26"/>
      <c r="L8" s="16"/>
      <c r="M8" s="16"/>
      <c r="N8" s="35"/>
    </row>
    <row r="9" spans="1:14" ht="24.95" customHeight="1" x14ac:dyDescent="0.2">
      <c r="A9" s="28" t="s">
        <v>9</v>
      </c>
      <c r="B9" s="29">
        <v>638387</v>
      </c>
      <c r="C9" s="29">
        <v>716362</v>
      </c>
      <c r="D9" s="29">
        <v>788733</v>
      </c>
      <c r="E9" s="30">
        <v>901279</v>
      </c>
      <c r="F9" s="31">
        <v>1162603</v>
      </c>
      <c r="G9" s="34"/>
      <c r="H9" s="16"/>
      <c r="I9" s="33"/>
      <c r="J9" s="26"/>
      <c r="K9" s="16"/>
      <c r="M9" s="26"/>
      <c r="N9" s="27"/>
    </row>
    <row r="10" spans="1:14" ht="24.95" customHeight="1" x14ac:dyDescent="0.2">
      <c r="A10" s="28" t="s">
        <v>10</v>
      </c>
      <c r="B10" s="29">
        <v>4515</v>
      </c>
      <c r="C10" s="29">
        <v>4515</v>
      </c>
      <c r="D10" s="29">
        <v>15515</v>
      </c>
      <c r="E10" s="30">
        <v>17661</v>
      </c>
      <c r="F10" s="31">
        <v>22869</v>
      </c>
      <c r="H10" s="16"/>
      <c r="I10" s="33"/>
      <c r="J10" s="26"/>
      <c r="K10" s="16"/>
      <c r="M10" s="26"/>
      <c r="N10" s="27"/>
    </row>
    <row r="11" spans="1:14" ht="24.95" customHeight="1" x14ac:dyDescent="0.2">
      <c r="A11" s="28" t="s">
        <v>11</v>
      </c>
      <c r="B11" s="29">
        <v>356813</v>
      </c>
      <c r="C11" s="29">
        <v>385013</v>
      </c>
      <c r="D11" s="29">
        <v>430991</v>
      </c>
      <c r="E11" s="30">
        <v>492731</v>
      </c>
      <c r="F11" s="31">
        <v>635286</v>
      </c>
      <c r="G11" s="36"/>
      <c r="H11" s="16"/>
      <c r="I11" s="33"/>
      <c r="J11" s="26"/>
      <c r="K11" s="16"/>
      <c r="M11" s="26"/>
      <c r="N11" s="27"/>
    </row>
    <row r="12" spans="1:14" ht="24.95" customHeight="1" x14ac:dyDescent="0.2">
      <c r="A12" s="28" t="s">
        <v>12</v>
      </c>
      <c r="B12" s="29">
        <v>430787</v>
      </c>
      <c r="C12" s="29">
        <v>452777</v>
      </c>
      <c r="D12" s="29">
        <v>468516</v>
      </c>
      <c r="E12" s="30">
        <v>535705</v>
      </c>
      <c r="F12" s="31">
        <v>690599</v>
      </c>
      <c r="G12" s="34"/>
      <c r="H12" s="16"/>
      <c r="I12" s="33"/>
      <c r="J12" s="26"/>
      <c r="K12" s="16"/>
      <c r="M12" s="26"/>
      <c r="N12" s="27"/>
    </row>
    <row r="13" spans="1:14" ht="24.95" customHeight="1" x14ac:dyDescent="0.2">
      <c r="A13" s="28" t="s">
        <v>13</v>
      </c>
      <c r="B13" s="29">
        <f>84578+135027+755446</f>
        <v>975051</v>
      </c>
      <c r="C13" s="29">
        <v>219605</v>
      </c>
      <c r="D13" s="29">
        <v>241422</v>
      </c>
      <c r="E13" s="30">
        <v>276094</v>
      </c>
      <c r="F13" s="31">
        <v>355859</v>
      </c>
      <c r="G13" s="34"/>
      <c r="H13" s="16"/>
      <c r="I13" s="33"/>
      <c r="J13" s="26"/>
      <c r="K13" s="16"/>
      <c r="M13" s="26"/>
      <c r="N13" s="27"/>
    </row>
    <row r="14" spans="1:14" ht="24.95" customHeight="1" x14ac:dyDescent="0.2">
      <c r="A14" s="28" t="s">
        <v>14</v>
      </c>
      <c r="B14" s="37" t="s">
        <v>15</v>
      </c>
      <c r="C14" s="29">
        <v>796996</v>
      </c>
      <c r="D14" s="29">
        <v>803842</v>
      </c>
      <c r="E14" s="30">
        <v>918940</v>
      </c>
      <c r="F14" s="31">
        <v>1184873</v>
      </c>
      <c r="G14" s="34"/>
      <c r="H14" s="35"/>
      <c r="I14" s="33"/>
      <c r="J14" s="26"/>
      <c r="K14" s="16"/>
      <c r="L14" s="38"/>
      <c r="M14" s="26"/>
      <c r="N14" s="27"/>
    </row>
    <row r="15" spans="1:14" ht="24.95" customHeight="1" x14ac:dyDescent="0.2">
      <c r="A15" s="28" t="s">
        <v>16</v>
      </c>
      <c r="B15" s="29">
        <v>221354</v>
      </c>
      <c r="C15" s="29">
        <v>256354</v>
      </c>
      <c r="D15" s="29">
        <v>391049</v>
      </c>
      <c r="E15" s="30">
        <v>446813</v>
      </c>
      <c r="F15" s="31">
        <v>576411</v>
      </c>
      <c r="G15" s="34"/>
      <c r="H15" s="35"/>
      <c r="I15" s="33"/>
      <c r="J15" s="26"/>
      <c r="K15" s="16"/>
      <c r="M15" s="26"/>
      <c r="N15" s="27"/>
    </row>
    <row r="16" spans="1:14" ht="24.95" customHeight="1" x14ac:dyDescent="0.2">
      <c r="A16" s="28" t="s">
        <v>17</v>
      </c>
      <c r="B16" s="37" t="s">
        <v>18</v>
      </c>
      <c r="C16" s="37" t="s">
        <v>18</v>
      </c>
      <c r="D16" s="29">
        <v>1696</v>
      </c>
      <c r="E16" s="30">
        <v>1766</v>
      </c>
      <c r="F16" s="31">
        <v>2500</v>
      </c>
      <c r="G16" s="34"/>
      <c r="H16" s="35"/>
      <c r="I16" s="33"/>
      <c r="J16" s="26"/>
      <c r="K16" s="16"/>
      <c r="M16" s="26"/>
      <c r="N16" s="27"/>
    </row>
    <row r="17" spans="1:14" ht="24.95" customHeight="1" x14ac:dyDescent="0.2">
      <c r="A17" s="28" t="s">
        <v>19</v>
      </c>
      <c r="B17" s="29">
        <v>49257</v>
      </c>
      <c r="C17" s="29">
        <v>69257</v>
      </c>
      <c r="D17" s="29">
        <v>78834</v>
      </c>
      <c r="E17" s="30">
        <v>90069</v>
      </c>
      <c r="F17" s="31">
        <v>116202</v>
      </c>
      <c r="G17" s="34"/>
      <c r="H17" s="35"/>
      <c r="I17" s="33"/>
      <c r="J17" s="26"/>
      <c r="K17" s="16"/>
      <c r="M17" s="26"/>
      <c r="N17" s="27"/>
    </row>
    <row r="18" spans="1:14" ht="11.1" customHeight="1" x14ac:dyDescent="0.2">
      <c r="A18" s="39"/>
      <c r="B18" s="40"/>
      <c r="C18" s="40"/>
      <c r="D18" s="40"/>
      <c r="E18" s="41"/>
      <c r="F18" s="8"/>
      <c r="M18" s="16"/>
    </row>
    <row r="19" spans="1:14" ht="9.9499999999999993" customHeight="1" x14ac:dyDescent="0.2">
      <c r="A19" s="42"/>
      <c r="B19" s="42"/>
      <c r="C19" s="42"/>
      <c r="D19" s="42"/>
      <c r="E19" s="42"/>
      <c r="F19" s="42"/>
      <c r="H19" s="35"/>
      <c r="I19" s="43"/>
    </row>
    <row r="20" spans="1:14" ht="13.15" customHeight="1" x14ac:dyDescent="0.2">
      <c r="A20" s="44" t="s">
        <v>20</v>
      </c>
      <c r="B20" s="42"/>
      <c r="C20" s="42"/>
      <c r="D20" s="42"/>
      <c r="E20" s="42"/>
      <c r="F20" s="42"/>
      <c r="J20" s="16"/>
    </row>
    <row r="21" spans="1:14" ht="13.15" customHeight="1" x14ac:dyDescent="0.2">
      <c r="A21" s="44" t="s">
        <v>21</v>
      </c>
      <c r="B21" s="42"/>
      <c r="C21" s="42"/>
      <c r="D21" s="42"/>
      <c r="E21" s="42"/>
      <c r="F21" s="42"/>
      <c r="L21" s="26"/>
    </row>
    <row r="22" spans="1:14" ht="13.15" customHeight="1" x14ac:dyDescent="0.2">
      <c r="A22" s="44" t="s">
        <v>22</v>
      </c>
      <c r="B22" s="42"/>
      <c r="C22" s="42"/>
      <c r="D22" s="42"/>
      <c r="E22" s="42"/>
      <c r="F22" s="42"/>
      <c r="L22" s="26"/>
    </row>
    <row r="23" spans="1:14" ht="13.15" customHeight="1" x14ac:dyDescent="0.2">
      <c r="A23" s="44" t="s">
        <v>23</v>
      </c>
      <c r="B23" s="42"/>
      <c r="C23" s="42"/>
      <c r="D23" s="42"/>
      <c r="E23" s="42"/>
      <c r="F23" s="42"/>
    </row>
    <row r="24" spans="1:14" x14ac:dyDescent="0.2">
      <c r="A24" s="42" t="s">
        <v>24</v>
      </c>
      <c r="B24" s="42"/>
      <c r="C24" s="42"/>
      <c r="D24" s="42"/>
      <c r="E24" s="42"/>
      <c r="F24" s="42"/>
    </row>
    <row r="25" spans="1:14" x14ac:dyDescent="0.2">
      <c r="A25" s="42"/>
    </row>
    <row r="28" spans="1:14" x14ac:dyDescent="0.2">
      <c r="H28" s="44"/>
    </row>
    <row r="30" spans="1:14" x14ac:dyDescent="0.2">
      <c r="H30" s="44"/>
    </row>
    <row r="32" spans="1:14" x14ac:dyDescent="0.2">
      <c r="H32" s="44"/>
    </row>
  </sheetData>
  <printOptions horizontalCentered="1"/>
  <pageMargins left="0.74803149606299213" right="0.74803149606299213" top="0.98425196850393704" bottom="0.98425196850393704" header="0.31496062992125984" footer="0.31496062992125984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36 Plantones</vt:lpstr>
      <vt:lpstr>'36 Plantones'!Área_de_impresión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2019-05-10T19:36:21Z</dcterms:created>
  <dcterms:modified xsi:type="dcterms:W3CDTF">2019-05-10T19:44:36Z</dcterms:modified>
</cp:coreProperties>
</file>