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61 (PML)" sheetId="1" r:id="rId1"/>
  </sheets>
  <definedNames>
    <definedName name="_xlnm.Print_Area" localSheetId="0">'61 (PML)'!$A$1:$G$90</definedName>
    <definedName name="_xlnm.Print_Titles" localSheetId="0">'61 (PML)'!$1:$6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D76" i="1"/>
  <c r="C76" i="1"/>
  <c r="G67" i="1"/>
  <c r="G8" i="1" s="1"/>
  <c r="F67" i="1"/>
  <c r="D67" i="1"/>
  <c r="G48" i="1"/>
  <c r="F48" i="1"/>
  <c r="E48" i="1"/>
  <c r="D48" i="1"/>
  <c r="C48" i="1"/>
  <c r="F43" i="1"/>
  <c r="F8" i="1" s="1"/>
  <c r="E43" i="1"/>
  <c r="C43" i="1"/>
  <c r="D40" i="1"/>
  <c r="C40" i="1"/>
  <c r="C37" i="1"/>
  <c r="F32" i="1"/>
  <c r="E32" i="1"/>
  <c r="C32" i="1"/>
  <c r="G22" i="1"/>
  <c r="F22" i="1"/>
  <c r="E22" i="1"/>
  <c r="D22" i="1"/>
  <c r="C22" i="1"/>
  <c r="G13" i="1"/>
  <c r="F13" i="1"/>
  <c r="E13" i="1"/>
  <c r="E8" i="1" s="1"/>
  <c r="D13" i="1"/>
  <c r="C13" i="1"/>
  <c r="F9" i="1"/>
  <c r="C9" i="1"/>
  <c r="C8" i="1" s="1"/>
  <c r="D8" i="1"/>
</calcChain>
</file>

<file path=xl/sharedStrings.xml><?xml version="1.0" encoding="utf-8"?>
<sst xmlns="http://schemas.openxmlformats.org/spreadsheetml/2006/main" count="314" uniqueCount="58">
  <si>
    <t xml:space="preserve">Cuadro 61.  EMPRESAS IMPLEMENTANDO PROGRAMAS DE PRODUCCIÓN MÁS LIMPIA (PML) </t>
  </si>
  <si>
    <t>EN LA REPÚBLICA, SEGÚN PROVINCIA Y CATEGORÍA DE ACTIVIDAD ECONÓMICA:</t>
  </si>
  <si>
    <t>AÑOS 2013-17</t>
  </si>
  <si>
    <t>Código de categoría</t>
  </si>
  <si>
    <t>Provincia y categoría de actividad económica</t>
  </si>
  <si>
    <t>Programas de Producción Más Limpia (PML)</t>
  </si>
  <si>
    <t>2017 (P)</t>
  </si>
  <si>
    <r>
      <t xml:space="preserve">                                                  TOTAL</t>
    </r>
    <r>
      <rPr>
        <sz val="10"/>
        <rFont val="Arial"/>
        <family val="2"/>
      </rPr>
      <t>………………………………………………………..</t>
    </r>
  </si>
  <si>
    <r>
      <t>Bocas del Toro</t>
    </r>
    <r>
      <rPr>
        <sz val="10"/>
        <rFont val="Arial"/>
        <family val="2"/>
      </rPr>
      <t>…………………………………………………………………………….</t>
    </r>
  </si>
  <si>
    <t>-</t>
  </si>
  <si>
    <t>A</t>
  </si>
  <si>
    <t xml:space="preserve">   Agricultura, ganadería, caza, silvicultura, pesca y actividades </t>
  </si>
  <si>
    <t xml:space="preserve">      de servicios conexas……………………………………………...………</t>
  </si>
  <si>
    <t>F</t>
  </si>
  <si>
    <t xml:space="preserve">   Construcción…………………………………………………………………………………</t>
  </si>
  <si>
    <r>
      <t>Coclé</t>
    </r>
    <r>
      <rPr>
        <sz val="10"/>
        <rFont val="Arial"/>
        <family val="2"/>
      </rPr>
      <t>………………………………………………………………………………………..</t>
    </r>
  </si>
  <si>
    <t>C</t>
  </si>
  <si>
    <t xml:space="preserve">   Industrias manufactureras…………………………………………………………………</t>
  </si>
  <si>
    <t>D</t>
  </si>
  <si>
    <t xml:space="preserve">   Suministro de electricidad, gas, vapor y aire acondicionado…………………………..</t>
  </si>
  <si>
    <t>E</t>
  </si>
  <si>
    <t xml:space="preserve">   Suministro de agua; alcantarillado, gestión de desechos</t>
  </si>
  <si>
    <t xml:space="preserve">      y actividades de saneamiento……………………………….……..……</t>
  </si>
  <si>
    <t>I</t>
  </si>
  <si>
    <t xml:space="preserve">   Hoteles y restaurantes……………………………………………………………………..</t>
  </si>
  <si>
    <t>P</t>
  </si>
  <si>
    <t xml:space="preserve">   Enseñanza………………………………………………………………………………….</t>
  </si>
  <si>
    <r>
      <t>Chiriquí</t>
    </r>
    <r>
      <rPr>
        <sz val="10"/>
        <rFont val="Arial"/>
        <family val="2"/>
      </rPr>
      <t>……………………………………………………………………………………..</t>
    </r>
  </si>
  <si>
    <t xml:space="preserve">   Construcción………………………………………………………………………………..</t>
  </si>
  <si>
    <t>G</t>
  </si>
  <si>
    <t xml:space="preserve">   Comercio al por mayor y al por menor (incluye Zonas Francas);  </t>
  </si>
  <si>
    <t xml:space="preserve">      reparación de los vehículos de motor y motocicletas…………………………</t>
  </si>
  <si>
    <r>
      <t>Colón</t>
    </r>
    <r>
      <rPr>
        <sz val="10"/>
        <rFont val="Arial"/>
        <family val="2"/>
      </rPr>
      <t>………………………………………………………………………………………..</t>
    </r>
  </si>
  <si>
    <r>
      <t>Darién</t>
    </r>
    <r>
      <rPr>
        <sz val="10"/>
        <rFont val="Arial"/>
        <family val="2"/>
      </rPr>
      <t>……………………………………………………………………………………….</t>
    </r>
  </si>
  <si>
    <r>
      <t>Herrera</t>
    </r>
    <r>
      <rPr>
        <sz val="10"/>
        <rFont val="Arial"/>
        <family val="2"/>
      </rPr>
      <t>……………………………………………………………………………………...</t>
    </r>
  </si>
  <si>
    <r>
      <t>Los Santos</t>
    </r>
    <r>
      <rPr>
        <sz val="10"/>
        <rFont val="Arial"/>
        <family val="2"/>
      </rPr>
      <t>………………………………………………………………………………...</t>
    </r>
  </si>
  <si>
    <t>M</t>
  </si>
  <si>
    <t xml:space="preserve">   Actividades profesionales, científicas y técnicas……………………………………….</t>
  </si>
  <si>
    <r>
      <t>Panamá</t>
    </r>
    <r>
      <rPr>
        <sz val="10"/>
        <rFont val="Arial"/>
        <family val="2"/>
      </rPr>
      <t>…………………………………………………………………………………….</t>
    </r>
  </si>
  <si>
    <t>H</t>
  </si>
  <si>
    <t xml:space="preserve">   Transporte, almacenamiento y correo……………………………………………………</t>
  </si>
  <si>
    <t>K</t>
  </si>
  <si>
    <t xml:space="preserve">   Actividades financieras y de seguros…………………………………………………….</t>
  </si>
  <si>
    <t>O</t>
  </si>
  <si>
    <t xml:space="preserve">   Administración pública y defensa; planes de seguridad </t>
  </si>
  <si>
    <t xml:space="preserve">      social de afiliación obligatoria……………………………...…………….</t>
  </si>
  <si>
    <t>Q</t>
  </si>
  <si>
    <t xml:space="preserve">   Servicios sociales y relacionados con la salud humana…………....…..</t>
  </si>
  <si>
    <t>.</t>
  </si>
  <si>
    <t xml:space="preserve">      y actividades no declaradas…………………………………….……...…</t>
  </si>
  <si>
    <r>
      <t>Panamá Oeste</t>
    </r>
    <r>
      <rPr>
        <sz val="10"/>
        <rFont val="Arial"/>
        <family val="2"/>
      </rPr>
      <t>…………………………………………………………………………….</t>
    </r>
  </si>
  <si>
    <t>..</t>
  </si>
  <si>
    <t xml:space="preserve">   Actividades profesionales, científicas y técnicas</t>
  </si>
  <si>
    <r>
      <t>Veraguas</t>
    </r>
    <r>
      <rPr>
        <sz val="10"/>
        <rFont val="Arial"/>
        <family val="2"/>
      </rPr>
      <t>…………………………………………………………………………………...</t>
    </r>
  </si>
  <si>
    <t>..   Dato no aplicable al grupo o categoría.</t>
  </si>
  <si>
    <t>-    Cantidad nula o cero.</t>
  </si>
  <si>
    <t>(P) Cifras preliminares.</t>
  </si>
  <si>
    <t>Fuente: 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</si>
</sst>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Alignment="1">
      <alignment horizontal="centerContinuous" vertical="center" wrapText="1"/>
    </xf>
    <xf numFmtId="0" fontId="1" fillId="0" borderId="0" xfId="0" applyFont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Fill="1"/>
    <xf numFmtId="0" fontId="0" fillId="0" borderId="0" xfId="0" applyFill="1"/>
    <xf numFmtId="0" fontId="2" fillId="0" borderId="1" xfId="0" applyFont="1" applyBorder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0" fontId="1" fillId="2" borderId="5" xfId="0" applyFont="1" applyFill="1" applyBorder="1" applyAlignment="1">
      <alignment horizontal="centerContinuous" vertical="center" wrapText="1"/>
    </xf>
    <xf numFmtId="0" fontId="2" fillId="2" borderId="5" xfId="0" applyFont="1" applyFill="1" applyBorder="1" applyAlignment="1">
      <alignment horizontal="centerContinuous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Continuous" vertical="center" wrapText="1"/>
    </xf>
    <xf numFmtId="0" fontId="1" fillId="2" borderId="1" xfId="0" applyFont="1" applyFill="1" applyBorder="1" applyAlignment="1">
      <alignment horizontal="centerContinuous" vertical="center" wrapText="1"/>
    </xf>
    <xf numFmtId="0" fontId="1" fillId="2" borderId="9" xfId="0" applyFont="1" applyFill="1" applyBorder="1" applyAlignment="1">
      <alignment horizontal="centerContinuous" vertical="center" wrapText="1"/>
    </xf>
    <xf numFmtId="0" fontId="2" fillId="0" borderId="2" xfId="0" applyFont="1" applyFill="1" applyBorder="1" applyAlignment="1">
      <alignment horizontal="centerContinuous" vertical="center" wrapText="1"/>
    </xf>
    <xf numFmtId="0" fontId="2" fillId="0" borderId="3" xfId="0" applyFont="1" applyFill="1" applyBorder="1" applyAlignment="1">
      <alignment horizontal="centerContinuous" vertical="center" wrapText="1"/>
    </xf>
    <xf numFmtId="0" fontId="2" fillId="0" borderId="10" xfId="0" applyFont="1" applyFill="1" applyBorder="1" applyAlignment="1">
      <alignment horizontal="centerContinuous" vertical="center" wrapText="1"/>
    </xf>
    <xf numFmtId="0" fontId="2" fillId="0" borderId="10" xfId="0" applyFont="1" applyBorder="1"/>
    <xf numFmtId="0" fontId="2" fillId="0" borderId="11" xfId="0" applyFont="1" applyFill="1" applyBorder="1" applyAlignment="1">
      <alignment horizontal="centerContinuous" vertical="center" wrapText="1"/>
    </xf>
    <xf numFmtId="0" fontId="1" fillId="0" borderId="0" xfId="0" applyFont="1"/>
    <xf numFmtId="0" fontId="1" fillId="0" borderId="12" xfId="0" applyFont="1" applyBorder="1"/>
    <xf numFmtId="0" fontId="1" fillId="0" borderId="13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  <xf numFmtId="0" fontId="3" fillId="0" borderId="0" xfId="0" applyFont="1"/>
    <xf numFmtId="0" fontId="0" fillId="0" borderId="11" xfId="0" applyFill="1" applyBorder="1" applyAlignment="1">
      <alignment horizontal="center"/>
    </xf>
    <xf numFmtId="0" fontId="0" fillId="0" borderId="12" xfId="0" applyFill="1" applyBorder="1"/>
    <xf numFmtId="0" fontId="1" fillId="0" borderId="13" xfId="0" applyFont="1" applyFill="1" applyBorder="1" applyAlignment="1">
      <alignment horizontal="right"/>
    </xf>
    <xf numFmtId="0" fontId="2" fillId="0" borderId="12" xfId="0" applyFont="1" applyFill="1" applyBorder="1"/>
    <xf numFmtId="0" fontId="2" fillId="0" borderId="12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13" xfId="0" applyFont="1" applyBorder="1"/>
    <xf numFmtId="0" fontId="2" fillId="0" borderId="13" xfId="0" applyFont="1" applyBorder="1" applyAlignment="1">
      <alignment horizontal="right"/>
    </xf>
    <xf numFmtId="0" fontId="2" fillId="0" borderId="11" xfId="0" applyFont="1" applyFill="1" applyBorder="1"/>
    <xf numFmtId="0" fontId="0" fillId="0" borderId="0" xfId="0" applyBorder="1"/>
    <xf numFmtId="0" fontId="4" fillId="0" borderId="12" xfId="0" applyFont="1" applyFill="1" applyBorder="1" applyAlignment="1">
      <alignment horizontal="right"/>
    </xf>
    <xf numFmtId="0" fontId="0" fillId="0" borderId="11" xfId="0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14" xfId="0" applyFont="1" applyFill="1" applyBorder="1"/>
    <xf numFmtId="0" fontId="2" fillId="0" borderId="14" xfId="0" applyFont="1" applyBorder="1" applyAlignment="1">
      <alignment horizontal="right"/>
    </xf>
    <xf numFmtId="0" fontId="2" fillId="0" borderId="14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90"/>
  <sheetViews>
    <sheetView tabSelected="1" workbookViewId="0">
      <selection activeCell="I1" sqref="I1"/>
    </sheetView>
  </sheetViews>
  <sheetFormatPr baseColWidth="10" defaultRowHeight="12.75" x14ac:dyDescent="0.2"/>
  <cols>
    <col min="1" max="1" width="11.28515625" style="43" customWidth="1"/>
    <col min="2" max="2" width="57" customWidth="1"/>
    <col min="3" max="5" width="10.7109375" customWidth="1"/>
    <col min="6" max="7" width="10.7109375" style="43" customWidth="1"/>
  </cols>
  <sheetData>
    <row r="1" spans="1:12" ht="15" customHeight="1" x14ac:dyDescent="0.2">
      <c r="A1" s="1" t="s">
        <v>0</v>
      </c>
      <c r="B1" s="2"/>
      <c r="C1" s="2"/>
      <c r="D1" s="2"/>
      <c r="E1" s="2"/>
      <c r="F1" s="1"/>
      <c r="G1" s="3"/>
      <c r="I1" s="4"/>
      <c r="J1" s="5"/>
      <c r="K1" s="5"/>
      <c r="L1" s="5"/>
    </row>
    <row r="2" spans="1:12" ht="15" customHeight="1" x14ac:dyDescent="0.2">
      <c r="A2" s="1" t="s">
        <v>1</v>
      </c>
      <c r="B2" s="2"/>
      <c r="C2" s="2"/>
      <c r="D2" s="2"/>
      <c r="E2" s="2"/>
      <c r="F2" s="1"/>
      <c r="G2" s="3"/>
      <c r="I2" s="5"/>
      <c r="J2" s="5"/>
      <c r="K2" s="5"/>
      <c r="L2" s="5"/>
    </row>
    <row r="3" spans="1:12" ht="15" customHeight="1" x14ac:dyDescent="0.2">
      <c r="A3" s="1" t="s">
        <v>2</v>
      </c>
      <c r="B3" s="2"/>
      <c r="C3" s="2"/>
      <c r="D3" s="2"/>
      <c r="E3" s="2"/>
      <c r="F3" s="1"/>
      <c r="G3" s="3"/>
      <c r="I3" s="4"/>
      <c r="J3" s="5"/>
      <c r="K3" s="5"/>
      <c r="L3" s="5"/>
    </row>
    <row r="4" spans="1:12" ht="8.85" customHeight="1" x14ac:dyDescent="0.2">
      <c r="A4" s="6"/>
      <c r="B4" s="7"/>
      <c r="C4" s="6"/>
      <c r="D4" s="6"/>
      <c r="E4" s="6"/>
      <c r="F4" s="6"/>
      <c r="G4" s="6"/>
      <c r="I4" s="5"/>
      <c r="J4" s="5"/>
      <c r="K4" s="5"/>
      <c r="L4" s="5"/>
    </row>
    <row r="5" spans="1:12" ht="30" customHeight="1" x14ac:dyDescent="0.2">
      <c r="A5" s="8" t="s">
        <v>3</v>
      </c>
      <c r="B5" s="9" t="s">
        <v>4</v>
      </c>
      <c r="C5" s="10" t="s">
        <v>5</v>
      </c>
      <c r="D5" s="10"/>
      <c r="E5" s="10"/>
      <c r="F5" s="11"/>
      <c r="G5" s="12"/>
      <c r="H5" s="7"/>
      <c r="I5" s="5"/>
      <c r="J5" s="5"/>
      <c r="K5" s="5"/>
      <c r="L5" s="5"/>
    </row>
    <row r="6" spans="1:12" ht="30" customHeight="1" x14ac:dyDescent="0.2">
      <c r="A6" s="13"/>
      <c r="B6" s="14"/>
      <c r="C6" s="15">
        <v>2013</v>
      </c>
      <c r="D6" s="15">
        <v>2014</v>
      </c>
      <c r="E6" s="16">
        <v>2015</v>
      </c>
      <c r="F6" s="17">
        <v>2016</v>
      </c>
      <c r="G6" s="17" t="s">
        <v>6</v>
      </c>
    </row>
    <row r="7" spans="1:12" ht="13.5" customHeight="1" x14ac:dyDescent="0.2">
      <c r="A7" s="18"/>
      <c r="B7" s="19"/>
      <c r="C7" s="19"/>
      <c r="D7" s="19"/>
      <c r="E7" s="20"/>
      <c r="F7" s="21"/>
      <c r="G7" s="21"/>
    </row>
    <row r="8" spans="1:12" ht="19.5" customHeight="1" x14ac:dyDescent="0.2">
      <c r="A8" s="22"/>
      <c r="B8" s="23" t="s">
        <v>7</v>
      </c>
      <c r="C8" s="24">
        <f>+C9+C13+C22+C32+C37+C40+C43+C48+C76</f>
        <v>72</v>
      </c>
      <c r="D8" s="24">
        <f>+D13+D22+D40+D48+D67+D76</f>
        <v>34</v>
      </c>
      <c r="E8" s="24">
        <f>+E13+E22+E32+E43+E48+E76</f>
        <v>21</v>
      </c>
      <c r="F8" s="25">
        <f>+F9+F13+F22+F32+F43+F48+F67</f>
        <v>30</v>
      </c>
      <c r="G8" s="25">
        <f>+G13+G22+G48+G67</f>
        <v>14</v>
      </c>
      <c r="H8" s="7"/>
      <c r="I8" s="5"/>
    </row>
    <row r="9" spans="1:12" s="30" customFormat="1" ht="19.5" customHeight="1" x14ac:dyDescent="0.25">
      <c r="A9" s="26"/>
      <c r="B9" s="27" t="s">
        <v>8</v>
      </c>
      <c r="C9" s="27">
        <f>SUM(C11:C12)</f>
        <v>1</v>
      </c>
      <c r="D9" s="28" t="s">
        <v>9</v>
      </c>
      <c r="E9" s="28" t="s">
        <v>9</v>
      </c>
      <c r="F9" s="25">
        <f>SUM(F11:F12)</f>
        <v>1</v>
      </c>
      <c r="G9" s="29" t="s">
        <v>9</v>
      </c>
      <c r="H9" s="7"/>
    </row>
    <row r="10" spans="1:12" s="30" customFormat="1" ht="19.5" customHeight="1" x14ac:dyDescent="0.25">
      <c r="A10" s="31" t="s">
        <v>10</v>
      </c>
      <c r="B10" s="32" t="s">
        <v>11</v>
      </c>
      <c r="C10" s="27"/>
      <c r="D10" s="28"/>
      <c r="E10" s="33"/>
      <c r="F10" s="25"/>
      <c r="G10" s="29"/>
      <c r="H10" s="7"/>
    </row>
    <row r="11" spans="1:12" ht="19.5" customHeight="1" x14ac:dyDescent="0.2">
      <c r="A11" s="31"/>
      <c r="B11" s="32" t="s">
        <v>12</v>
      </c>
      <c r="C11" s="34">
        <v>1</v>
      </c>
      <c r="D11" s="35" t="s">
        <v>9</v>
      </c>
      <c r="E11" s="29" t="s">
        <v>9</v>
      </c>
      <c r="F11" s="29" t="s">
        <v>9</v>
      </c>
      <c r="G11" s="29" t="s">
        <v>9</v>
      </c>
      <c r="H11" s="36"/>
    </row>
    <row r="12" spans="1:12" ht="19.5" customHeight="1" x14ac:dyDescent="0.2">
      <c r="A12" s="37" t="s">
        <v>13</v>
      </c>
      <c r="B12" s="34" t="s">
        <v>14</v>
      </c>
      <c r="C12" s="35" t="s">
        <v>9</v>
      </c>
      <c r="D12" s="35" t="s">
        <v>9</v>
      </c>
      <c r="E12" s="35" t="s">
        <v>9</v>
      </c>
      <c r="F12" s="38">
        <v>1</v>
      </c>
      <c r="G12" s="29" t="s">
        <v>9</v>
      </c>
      <c r="H12" s="39"/>
    </row>
    <row r="13" spans="1:12" ht="19.5" customHeight="1" x14ac:dyDescent="0.2">
      <c r="A13" s="26"/>
      <c r="B13" s="27" t="s">
        <v>15</v>
      </c>
      <c r="C13" s="27">
        <f>SUM(C15:C21)</f>
        <v>5</v>
      </c>
      <c r="D13" s="27">
        <f>SUM(D15:D21)</f>
        <v>1</v>
      </c>
      <c r="E13" s="25">
        <f>SUM(E15:E21)</f>
        <v>6</v>
      </c>
      <c r="F13" s="25">
        <f>SUM(F15:F21)</f>
        <v>5</v>
      </c>
      <c r="G13" s="25">
        <f>SUM(G15:G21)</f>
        <v>5</v>
      </c>
    </row>
    <row r="14" spans="1:12" ht="19.5" customHeight="1" x14ac:dyDescent="0.2">
      <c r="A14" s="31" t="s">
        <v>10</v>
      </c>
      <c r="B14" s="32" t="s">
        <v>11</v>
      </c>
      <c r="C14" s="27"/>
      <c r="D14" s="27"/>
      <c r="E14" s="25"/>
      <c r="F14" s="25"/>
      <c r="G14" s="25"/>
    </row>
    <row r="15" spans="1:12" ht="19.5" customHeight="1" x14ac:dyDescent="0.2">
      <c r="A15" s="31"/>
      <c r="B15" s="32" t="s">
        <v>12</v>
      </c>
      <c r="C15" s="34">
        <v>4</v>
      </c>
      <c r="D15" s="35" t="s">
        <v>9</v>
      </c>
      <c r="E15" s="38">
        <v>4</v>
      </c>
      <c r="F15" s="29">
        <v>4</v>
      </c>
      <c r="G15" s="40">
        <v>2</v>
      </c>
    </row>
    <row r="16" spans="1:12" ht="19.5" customHeight="1" x14ac:dyDescent="0.2">
      <c r="A16" s="37" t="s">
        <v>16</v>
      </c>
      <c r="B16" s="34" t="s">
        <v>17</v>
      </c>
      <c r="C16" s="34">
        <v>1</v>
      </c>
      <c r="D16" s="35" t="s">
        <v>9</v>
      </c>
      <c r="E16" s="38">
        <v>1</v>
      </c>
      <c r="F16" s="29" t="s">
        <v>9</v>
      </c>
      <c r="G16" s="38">
        <v>1</v>
      </c>
    </row>
    <row r="17" spans="1:9" ht="19.5" customHeight="1" x14ac:dyDescent="0.2">
      <c r="A17" s="37" t="s">
        <v>18</v>
      </c>
      <c r="B17" s="34" t="s">
        <v>19</v>
      </c>
      <c r="C17" s="35" t="s">
        <v>9</v>
      </c>
      <c r="D17" s="35">
        <v>1</v>
      </c>
      <c r="E17" s="29" t="s">
        <v>9</v>
      </c>
      <c r="F17" s="29" t="s">
        <v>9</v>
      </c>
      <c r="G17" s="29" t="s">
        <v>9</v>
      </c>
    </row>
    <row r="18" spans="1:9" ht="19.5" customHeight="1" x14ac:dyDescent="0.2">
      <c r="A18" s="31" t="s">
        <v>20</v>
      </c>
      <c r="B18" s="32" t="s">
        <v>21</v>
      </c>
      <c r="C18" s="35"/>
      <c r="D18" s="35"/>
      <c r="E18" s="29"/>
      <c r="F18" s="29"/>
      <c r="G18" s="29"/>
    </row>
    <row r="19" spans="1:9" ht="19.5" customHeight="1" x14ac:dyDescent="0.2">
      <c r="A19" s="31"/>
      <c r="B19" s="32" t="s">
        <v>22</v>
      </c>
      <c r="C19" s="35" t="s">
        <v>9</v>
      </c>
      <c r="D19" s="35" t="s">
        <v>9</v>
      </c>
      <c r="E19" s="35" t="s">
        <v>9</v>
      </c>
      <c r="F19" s="35" t="s">
        <v>9</v>
      </c>
      <c r="G19" s="40">
        <v>1</v>
      </c>
      <c r="I19" s="5"/>
    </row>
    <row r="20" spans="1:9" ht="19.5" customHeight="1" x14ac:dyDescent="0.2">
      <c r="A20" s="37" t="s">
        <v>23</v>
      </c>
      <c r="B20" s="34" t="s">
        <v>24</v>
      </c>
      <c r="C20" s="41" t="s">
        <v>9</v>
      </c>
      <c r="D20" s="41" t="s">
        <v>9</v>
      </c>
      <c r="E20" s="41" t="s">
        <v>9</v>
      </c>
      <c r="F20" s="29">
        <v>1</v>
      </c>
      <c r="G20" s="40">
        <v>1</v>
      </c>
    </row>
    <row r="21" spans="1:9" ht="19.5" customHeight="1" x14ac:dyDescent="0.2">
      <c r="A21" s="37" t="s">
        <v>25</v>
      </c>
      <c r="B21" s="34" t="s">
        <v>26</v>
      </c>
      <c r="C21" s="35" t="s">
        <v>9</v>
      </c>
      <c r="D21" s="35" t="s">
        <v>9</v>
      </c>
      <c r="E21" s="38">
        <v>1</v>
      </c>
      <c r="F21" s="29" t="s">
        <v>9</v>
      </c>
      <c r="G21" s="29" t="s">
        <v>9</v>
      </c>
    </row>
    <row r="22" spans="1:9" ht="19.5" customHeight="1" x14ac:dyDescent="0.2">
      <c r="A22" s="42"/>
      <c r="B22" s="27" t="s">
        <v>27</v>
      </c>
      <c r="C22" s="27">
        <f>SUM(C24:C31)</f>
        <v>9</v>
      </c>
      <c r="D22" s="27">
        <f>SUM(D24:D31)</f>
        <v>6</v>
      </c>
      <c r="E22" s="25">
        <f>SUM(E24:E31)</f>
        <v>2</v>
      </c>
      <c r="F22" s="25">
        <f>SUM(F24:F31)</f>
        <v>2</v>
      </c>
      <c r="G22" s="25">
        <f>SUM(G24:G31)</f>
        <v>1</v>
      </c>
    </row>
    <row r="23" spans="1:9" ht="19.5" customHeight="1" x14ac:dyDescent="0.2">
      <c r="A23" s="31" t="s">
        <v>10</v>
      </c>
      <c r="B23" s="32" t="s">
        <v>11</v>
      </c>
      <c r="C23" s="27"/>
      <c r="D23" s="27"/>
      <c r="E23" s="25"/>
      <c r="F23" s="25"/>
      <c r="G23" s="25"/>
    </row>
    <row r="24" spans="1:9" ht="19.5" customHeight="1" x14ac:dyDescent="0.2">
      <c r="A24" s="31"/>
      <c r="B24" s="32" t="s">
        <v>12</v>
      </c>
      <c r="C24" s="35">
        <v>2</v>
      </c>
      <c r="D24" s="35">
        <v>3</v>
      </c>
      <c r="E24" s="29" t="s">
        <v>9</v>
      </c>
      <c r="F24" s="29" t="s">
        <v>9</v>
      </c>
      <c r="G24" s="29" t="s">
        <v>9</v>
      </c>
    </row>
    <row r="25" spans="1:9" ht="19.5" customHeight="1" x14ac:dyDescent="0.2">
      <c r="A25" s="37" t="s">
        <v>16</v>
      </c>
      <c r="B25" s="34" t="s">
        <v>17</v>
      </c>
      <c r="C25" s="34">
        <v>4</v>
      </c>
      <c r="D25" s="35" t="s">
        <v>9</v>
      </c>
      <c r="E25" s="38">
        <v>1</v>
      </c>
      <c r="F25" s="38">
        <v>2</v>
      </c>
      <c r="G25" s="38">
        <v>1</v>
      </c>
    </row>
    <row r="26" spans="1:9" ht="19.5" customHeight="1" x14ac:dyDescent="0.2">
      <c r="A26" s="31" t="s">
        <v>20</v>
      </c>
      <c r="B26" s="32" t="s">
        <v>21</v>
      </c>
      <c r="C26" s="35"/>
      <c r="D26" s="35"/>
      <c r="E26" s="29"/>
      <c r="F26" s="29"/>
      <c r="G26" s="29"/>
    </row>
    <row r="27" spans="1:9" ht="19.5" customHeight="1" x14ac:dyDescent="0.2">
      <c r="A27" s="31"/>
      <c r="B27" s="32" t="s">
        <v>22</v>
      </c>
      <c r="C27" s="34">
        <v>1</v>
      </c>
      <c r="D27" s="35" t="s">
        <v>9</v>
      </c>
      <c r="E27" s="29" t="s">
        <v>9</v>
      </c>
      <c r="F27" s="29" t="s">
        <v>9</v>
      </c>
      <c r="G27" s="29" t="s">
        <v>9</v>
      </c>
    </row>
    <row r="28" spans="1:9" ht="19.5" customHeight="1" x14ac:dyDescent="0.2">
      <c r="A28" s="37" t="s">
        <v>13</v>
      </c>
      <c r="B28" s="34" t="s">
        <v>28</v>
      </c>
      <c r="C28" s="35" t="s">
        <v>9</v>
      </c>
      <c r="D28" s="34">
        <v>2</v>
      </c>
      <c r="E28" s="29" t="s">
        <v>9</v>
      </c>
      <c r="F28" s="29" t="s">
        <v>9</v>
      </c>
      <c r="G28" s="29" t="s">
        <v>9</v>
      </c>
    </row>
    <row r="29" spans="1:9" ht="19.5" customHeight="1" x14ac:dyDescent="0.2">
      <c r="A29" s="31" t="s">
        <v>29</v>
      </c>
      <c r="B29" s="32" t="s">
        <v>30</v>
      </c>
      <c r="C29" s="35"/>
      <c r="D29" s="34"/>
      <c r="E29" s="29"/>
      <c r="F29" s="29"/>
      <c r="G29" s="29"/>
    </row>
    <row r="30" spans="1:9" ht="19.5" customHeight="1" x14ac:dyDescent="0.2">
      <c r="A30" s="31"/>
      <c r="B30" s="32" t="s">
        <v>31</v>
      </c>
      <c r="C30" s="35">
        <v>2</v>
      </c>
      <c r="D30" s="35" t="s">
        <v>9</v>
      </c>
      <c r="E30" s="38">
        <v>1</v>
      </c>
      <c r="F30" s="29" t="s">
        <v>9</v>
      </c>
      <c r="G30" s="29" t="s">
        <v>9</v>
      </c>
    </row>
    <row r="31" spans="1:9" ht="19.5" customHeight="1" x14ac:dyDescent="0.2">
      <c r="A31" s="37" t="s">
        <v>23</v>
      </c>
      <c r="B31" s="34" t="s">
        <v>24</v>
      </c>
      <c r="C31" s="35" t="s">
        <v>9</v>
      </c>
      <c r="D31" s="34">
        <v>1</v>
      </c>
      <c r="E31" s="29" t="s">
        <v>9</v>
      </c>
      <c r="F31" s="29" t="s">
        <v>9</v>
      </c>
      <c r="G31" s="29" t="s">
        <v>9</v>
      </c>
    </row>
    <row r="32" spans="1:9" ht="19.5" customHeight="1" x14ac:dyDescent="0.2">
      <c r="A32" s="42"/>
      <c r="B32" s="27" t="s">
        <v>32</v>
      </c>
      <c r="C32" s="27">
        <f>SUM(C34:C36)</f>
        <v>3</v>
      </c>
      <c r="D32" s="28" t="s">
        <v>9</v>
      </c>
      <c r="E32" s="25">
        <f>SUM(E34:E36)</f>
        <v>1</v>
      </c>
      <c r="F32" s="25">
        <f>SUM(F34:F36)</f>
        <v>1</v>
      </c>
      <c r="G32" s="29" t="s">
        <v>9</v>
      </c>
    </row>
    <row r="33" spans="1:10" ht="19.5" customHeight="1" x14ac:dyDescent="0.2">
      <c r="A33" s="31" t="s">
        <v>10</v>
      </c>
      <c r="B33" s="32" t="s">
        <v>11</v>
      </c>
      <c r="C33" s="27"/>
      <c r="D33" s="28"/>
      <c r="E33" s="25"/>
      <c r="F33" s="25"/>
      <c r="G33" s="29"/>
    </row>
    <row r="34" spans="1:10" ht="19.5" customHeight="1" x14ac:dyDescent="0.2">
      <c r="A34" s="31"/>
      <c r="B34" s="32" t="s">
        <v>12</v>
      </c>
      <c r="C34" s="34">
        <v>1</v>
      </c>
      <c r="D34" s="35" t="s">
        <v>9</v>
      </c>
      <c r="E34" s="38">
        <v>1</v>
      </c>
      <c r="F34" s="38">
        <v>1</v>
      </c>
      <c r="G34" s="29" t="s">
        <v>9</v>
      </c>
    </row>
    <row r="35" spans="1:10" ht="19.5" customHeight="1" x14ac:dyDescent="0.2">
      <c r="A35" s="37" t="s">
        <v>16</v>
      </c>
      <c r="B35" s="34" t="s">
        <v>17</v>
      </c>
      <c r="C35" s="34">
        <v>1</v>
      </c>
      <c r="D35" s="35" t="s">
        <v>9</v>
      </c>
      <c r="E35" s="29" t="s">
        <v>9</v>
      </c>
      <c r="F35" s="29" t="s">
        <v>9</v>
      </c>
      <c r="G35" s="29" t="s">
        <v>9</v>
      </c>
    </row>
    <row r="36" spans="1:10" ht="19.5" customHeight="1" x14ac:dyDescent="0.2">
      <c r="A36" s="37" t="s">
        <v>13</v>
      </c>
      <c r="B36" s="34" t="s">
        <v>28</v>
      </c>
      <c r="C36" s="34">
        <v>1</v>
      </c>
      <c r="D36" s="35" t="s">
        <v>9</v>
      </c>
      <c r="E36" s="29" t="s">
        <v>9</v>
      </c>
      <c r="F36" s="29" t="s">
        <v>9</v>
      </c>
      <c r="G36" s="29" t="s">
        <v>9</v>
      </c>
    </row>
    <row r="37" spans="1:10" ht="19.5" customHeight="1" x14ac:dyDescent="0.2">
      <c r="A37" s="42"/>
      <c r="B37" s="27" t="s">
        <v>33</v>
      </c>
      <c r="C37" s="27">
        <f>SUM(C38:C39)</f>
        <v>2</v>
      </c>
      <c r="D37" s="28" t="s">
        <v>9</v>
      </c>
      <c r="E37" s="28" t="s">
        <v>9</v>
      </c>
      <c r="F37" s="33" t="s">
        <v>9</v>
      </c>
      <c r="G37" s="29" t="s">
        <v>9</v>
      </c>
    </row>
    <row r="38" spans="1:10" ht="19.5" customHeight="1" x14ac:dyDescent="0.2">
      <c r="A38" s="37" t="s">
        <v>18</v>
      </c>
      <c r="B38" s="34" t="s">
        <v>19</v>
      </c>
      <c r="C38" s="35">
        <v>1</v>
      </c>
      <c r="D38" s="35" t="s">
        <v>9</v>
      </c>
      <c r="E38" s="29" t="s">
        <v>9</v>
      </c>
      <c r="F38" s="29" t="s">
        <v>9</v>
      </c>
      <c r="G38" s="29" t="s">
        <v>9</v>
      </c>
    </row>
    <row r="39" spans="1:10" ht="19.5" customHeight="1" x14ac:dyDescent="0.2">
      <c r="A39" s="37" t="s">
        <v>23</v>
      </c>
      <c r="B39" s="34" t="s">
        <v>24</v>
      </c>
      <c r="C39" s="34">
        <v>1</v>
      </c>
      <c r="D39" s="35" t="s">
        <v>9</v>
      </c>
      <c r="E39" s="29" t="s">
        <v>9</v>
      </c>
      <c r="F39" s="29" t="s">
        <v>9</v>
      </c>
      <c r="G39" s="29" t="s">
        <v>9</v>
      </c>
    </row>
    <row r="40" spans="1:10" ht="19.5" customHeight="1" x14ac:dyDescent="0.2">
      <c r="A40" s="42"/>
      <c r="B40" s="27" t="s">
        <v>34</v>
      </c>
      <c r="C40" s="27">
        <f>SUM(C41:C42)</f>
        <v>4</v>
      </c>
      <c r="D40" s="27">
        <f>SUM(D41:D42)</f>
        <v>2</v>
      </c>
      <c r="E40" s="33" t="s">
        <v>9</v>
      </c>
      <c r="F40" s="33" t="s">
        <v>9</v>
      </c>
      <c r="G40" s="29" t="s">
        <v>9</v>
      </c>
    </row>
    <row r="41" spans="1:10" ht="19.5" customHeight="1" x14ac:dyDescent="0.2">
      <c r="A41" s="37" t="s">
        <v>16</v>
      </c>
      <c r="B41" s="34" t="s">
        <v>17</v>
      </c>
      <c r="C41" s="35">
        <v>4</v>
      </c>
      <c r="D41" s="35">
        <v>1</v>
      </c>
      <c r="E41" s="29" t="s">
        <v>9</v>
      </c>
      <c r="F41" s="29" t="s">
        <v>9</v>
      </c>
      <c r="G41" s="29" t="s">
        <v>9</v>
      </c>
    </row>
    <row r="42" spans="1:10" ht="19.5" customHeight="1" x14ac:dyDescent="0.2">
      <c r="A42" s="37" t="s">
        <v>18</v>
      </c>
      <c r="B42" s="34" t="s">
        <v>19</v>
      </c>
      <c r="C42" s="35" t="s">
        <v>9</v>
      </c>
      <c r="D42" s="35">
        <v>1</v>
      </c>
      <c r="E42" s="29" t="s">
        <v>9</v>
      </c>
      <c r="F42" s="29" t="s">
        <v>9</v>
      </c>
      <c r="G42" s="29" t="s">
        <v>9</v>
      </c>
    </row>
    <row r="43" spans="1:10" ht="19.5" customHeight="1" x14ac:dyDescent="0.2">
      <c r="A43" s="42"/>
      <c r="B43" s="27" t="s">
        <v>35</v>
      </c>
      <c r="C43" s="27">
        <f>SUM(C45:C47)</f>
        <v>2</v>
      </c>
      <c r="D43" s="28" t="s">
        <v>9</v>
      </c>
      <c r="E43" s="25">
        <f>SUM(E45:E47)</f>
        <v>1</v>
      </c>
      <c r="F43" s="25">
        <f>SUM(F45:F47)</f>
        <v>1</v>
      </c>
      <c r="G43" s="29" t="s">
        <v>9</v>
      </c>
      <c r="H43" s="43"/>
      <c r="I43" s="43"/>
      <c r="J43" s="43"/>
    </row>
    <row r="44" spans="1:10" ht="19.5" customHeight="1" x14ac:dyDescent="0.2">
      <c r="A44" s="31" t="s">
        <v>10</v>
      </c>
      <c r="B44" s="32" t="s">
        <v>11</v>
      </c>
      <c r="C44" s="27"/>
      <c r="D44" s="28"/>
      <c r="E44" s="25"/>
      <c r="F44" s="25"/>
      <c r="G44" s="29"/>
      <c r="H44" s="43"/>
      <c r="I44" s="43"/>
      <c r="J44" s="43"/>
    </row>
    <row r="45" spans="1:10" ht="19.5" customHeight="1" x14ac:dyDescent="0.2">
      <c r="A45" s="31"/>
      <c r="B45" s="32" t="s">
        <v>12</v>
      </c>
      <c r="C45" s="35">
        <v>1</v>
      </c>
      <c r="D45" s="35" t="s">
        <v>9</v>
      </c>
      <c r="E45" s="29" t="s">
        <v>9</v>
      </c>
      <c r="F45" s="38">
        <v>1</v>
      </c>
      <c r="G45" s="29" t="s">
        <v>9</v>
      </c>
      <c r="H45" s="43"/>
      <c r="I45" s="43"/>
      <c r="J45" s="43"/>
    </row>
    <row r="46" spans="1:10" ht="19.5" customHeight="1" x14ac:dyDescent="0.2">
      <c r="A46" s="37" t="s">
        <v>16</v>
      </c>
      <c r="B46" s="34" t="s">
        <v>17</v>
      </c>
      <c r="C46" s="35">
        <v>1</v>
      </c>
      <c r="D46" s="35" t="s">
        <v>9</v>
      </c>
      <c r="E46" s="29" t="s">
        <v>9</v>
      </c>
      <c r="F46" s="29" t="s">
        <v>9</v>
      </c>
      <c r="G46" s="29" t="s">
        <v>9</v>
      </c>
      <c r="H46" s="43"/>
      <c r="I46" s="43"/>
      <c r="J46" s="43"/>
    </row>
    <row r="47" spans="1:10" ht="19.5" customHeight="1" x14ac:dyDescent="0.2">
      <c r="A47" s="37" t="s">
        <v>36</v>
      </c>
      <c r="B47" s="34" t="s">
        <v>37</v>
      </c>
      <c r="C47" s="35" t="s">
        <v>9</v>
      </c>
      <c r="D47" s="35" t="s">
        <v>9</v>
      </c>
      <c r="E47" s="29">
        <v>1</v>
      </c>
      <c r="F47" s="29" t="s">
        <v>9</v>
      </c>
      <c r="G47" s="29" t="s">
        <v>9</v>
      </c>
      <c r="H47" s="43"/>
      <c r="I47" s="43"/>
      <c r="J47" s="43"/>
    </row>
    <row r="48" spans="1:10" ht="24.75" customHeight="1" x14ac:dyDescent="0.2">
      <c r="A48" s="42"/>
      <c r="B48" s="27" t="s">
        <v>38</v>
      </c>
      <c r="C48" s="27">
        <f>SUM(C50:C66)</f>
        <v>41</v>
      </c>
      <c r="D48" s="27">
        <f>SUM(D50:D66)</f>
        <v>18</v>
      </c>
      <c r="E48" s="25">
        <f>SUM(E50:E66)</f>
        <v>9</v>
      </c>
      <c r="F48" s="25">
        <f>SUM(F50:F66)</f>
        <v>15</v>
      </c>
      <c r="G48" s="25">
        <f>SUM(G50:G66)</f>
        <v>6</v>
      </c>
      <c r="H48" s="43"/>
      <c r="I48" s="43"/>
      <c r="J48" s="43"/>
    </row>
    <row r="49" spans="1:10" ht="19.5" customHeight="1" x14ac:dyDescent="0.2">
      <c r="A49" s="31" t="s">
        <v>10</v>
      </c>
      <c r="B49" s="32" t="s">
        <v>11</v>
      </c>
      <c r="C49" s="27"/>
      <c r="D49" s="27"/>
      <c r="E49" s="25"/>
      <c r="F49" s="25"/>
      <c r="G49" s="25"/>
      <c r="H49" s="43"/>
      <c r="I49" s="43"/>
      <c r="J49" s="43"/>
    </row>
    <row r="50" spans="1:10" ht="19.5" customHeight="1" x14ac:dyDescent="0.2">
      <c r="A50" s="31"/>
      <c r="B50" s="32" t="s">
        <v>12</v>
      </c>
      <c r="C50" s="35">
        <v>5</v>
      </c>
      <c r="D50" s="35">
        <v>4</v>
      </c>
      <c r="E50" s="29" t="s">
        <v>9</v>
      </c>
      <c r="F50" s="29">
        <v>1</v>
      </c>
      <c r="G50" s="40">
        <v>1</v>
      </c>
      <c r="H50" s="43"/>
      <c r="I50" s="43"/>
      <c r="J50" s="43"/>
    </row>
    <row r="51" spans="1:10" ht="19.5" customHeight="1" x14ac:dyDescent="0.2">
      <c r="A51" s="37" t="s">
        <v>16</v>
      </c>
      <c r="B51" s="34" t="s">
        <v>17</v>
      </c>
      <c r="C51" s="35">
        <v>15</v>
      </c>
      <c r="D51" s="35">
        <v>7</v>
      </c>
      <c r="E51" s="29" t="s">
        <v>9</v>
      </c>
      <c r="F51" s="29">
        <v>5</v>
      </c>
      <c r="G51" s="40">
        <v>1</v>
      </c>
      <c r="H51" s="43"/>
      <c r="I51" s="43"/>
      <c r="J51" s="43"/>
    </row>
    <row r="52" spans="1:10" ht="19.5" customHeight="1" x14ac:dyDescent="0.2">
      <c r="A52" s="37" t="s">
        <v>18</v>
      </c>
      <c r="B52" s="34" t="s">
        <v>19</v>
      </c>
      <c r="C52" s="35">
        <v>1</v>
      </c>
      <c r="D52" s="35">
        <v>1</v>
      </c>
      <c r="E52" s="29">
        <v>1</v>
      </c>
      <c r="F52" s="29">
        <v>1</v>
      </c>
      <c r="G52" s="29">
        <v>2</v>
      </c>
      <c r="H52" s="43"/>
      <c r="I52" s="43"/>
      <c r="J52" s="43"/>
    </row>
    <row r="53" spans="1:10" ht="19.5" customHeight="1" x14ac:dyDescent="0.2">
      <c r="A53" s="31" t="s">
        <v>20</v>
      </c>
      <c r="B53" s="32" t="s">
        <v>21</v>
      </c>
      <c r="C53" s="35"/>
      <c r="D53" s="35"/>
      <c r="E53" s="29"/>
      <c r="F53" s="29"/>
      <c r="G53" s="29"/>
      <c r="H53" s="43"/>
      <c r="I53" s="43"/>
      <c r="J53" s="43"/>
    </row>
    <row r="54" spans="1:10" ht="19.5" customHeight="1" x14ac:dyDescent="0.2">
      <c r="A54" s="31"/>
      <c r="B54" s="32" t="s">
        <v>22</v>
      </c>
      <c r="C54" s="35">
        <v>4</v>
      </c>
      <c r="D54" s="35" t="s">
        <v>9</v>
      </c>
      <c r="E54" s="29" t="s">
        <v>9</v>
      </c>
      <c r="F54" s="29">
        <v>1</v>
      </c>
      <c r="G54" s="40">
        <v>1</v>
      </c>
      <c r="H54" s="43"/>
      <c r="I54" s="43"/>
      <c r="J54" s="43"/>
    </row>
    <row r="55" spans="1:10" ht="19.5" customHeight="1" x14ac:dyDescent="0.2">
      <c r="A55" s="37" t="s">
        <v>13</v>
      </c>
      <c r="B55" s="34" t="s">
        <v>28</v>
      </c>
      <c r="C55" s="35">
        <v>3</v>
      </c>
      <c r="D55" s="35" t="s">
        <v>9</v>
      </c>
      <c r="E55" s="29">
        <v>3</v>
      </c>
      <c r="F55" s="29">
        <v>2</v>
      </c>
      <c r="G55" s="40">
        <v>1</v>
      </c>
    </row>
    <row r="56" spans="1:10" ht="19.5" customHeight="1" x14ac:dyDescent="0.2">
      <c r="A56" s="31" t="s">
        <v>29</v>
      </c>
      <c r="B56" s="32" t="s">
        <v>30</v>
      </c>
      <c r="C56" s="35"/>
      <c r="D56" s="35"/>
      <c r="E56" s="29"/>
      <c r="F56" s="29"/>
      <c r="G56" s="40"/>
    </row>
    <row r="57" spans="1:10" ht="19.5" customHeight="1" x14ac:dyDescent="0.2">
      <c r="A57" s="31"/>
      <c r="B57" s="32" t="s">
        <v>31</v>
      </c>
      <c r="C57" s="35">
        <v>3</v>
      </c>
      <c r="D57" s="35">
        <v>1</v>
      </c>
      <c r="E57" s="29">
        <v>1</v>
      </c>
      <c r="F57" s="29">
        <v>4</v>
      </c>
      <c r="G57" s="29" t="s">
        <v>9</v>
      </c>
    </row>
    <row r="58" spans="1:10" ht="19.5" customHeight="1" x14ac:dyDescent="0.2">
      <c r="A58" s="37" t="s">
        <v>39</v>
      </c>
      <c r="B58" s="34" t="s">
        <v>40</v>
      </c>
      <c r="C58" s="35">
        <v>3</v>
      </c>
      <c r="D58" s="35" t="s">
        <v>9</v>
      </c>
      <c r="E58" s="29" t="s">
        <v>9</v>
      </c>
      <c r="F58" s="29" t="s">
        <v>9</v>
      </c>
      <c r="G58" s="29" t="s">
        <v>9</v>
      </c>
    </row>
    <row r="59" spans="1:10" ht="19.5" customHeight="1" x14ac:dyDescent="0.2">
      <c r="A59" s="37" t="s">
        <v>23</v>
      </c>
      <c r="B59" s="34" t="s">
        <v>24</v>
      </c>
      <c r="C59" s="35" t="s">
        <v>9</v>
      </c>
      <c r="D59" s="35">
        <v>3</v>
      </c>
      <c r="E59" s="29" t="s">
        <v>9</v>
      </c>
      <c r="F59" s="29" t="s">
        <v>9</v>
      </c>
      <c r="G59" s="29" t="s">
        <v>9</v>
      </c>
    </row>
    <row r="60" spans="1:10" ht="19.5" customHeight="1" x14ac:dyDescent="0.2">
      <c r="A60" s="37" t="s">
        <v>36</v>
      </c>
      <c r="B60" s="34" t="s">
        <v>37</v>
      </c>
      <c r="C60" s="35">
        <v>4</v>
      </c>
      <c r="D60" s="35">
        <v>2</v>
      </c>
      <c r="E60" s="29">
        <v>3</v>
      </c>
      <c r="F60" s="29" t="s">
        <v>9</v>
      </c>
      <c r="G60" s="29" t="s">
        <v>9</v>
      </c>
    </row>
    <row r="61" spans="1:10" ht="19.5" customHeight="1" x14ac:dyDescent="0.2">
      <c r="A61" s="37" t="s">
        <v>41</v>
      </c>
      <c r="B61" s="34" t="s">
        <v>42</v>
      </c>
      <c r="C61" s="41" t="s">
        <v>9</v>
      </c>
      <c r="D61" s="41" t="s">
        <v>9</v>
      </c>
      <c r="E61" s="41" t="s">
        <v>9</v>
      </c>
      <c r="F61" s="38">
        <v>1</v>
      </c>
      <c r="G61" s="29" t="s">
        <v>9</v>
      </c>
    </row>
    <row r="62" spans="1:10" ht="19.5" customHeight="1" x14ac:dyDescent="0.2">
      <c r="A62" s="31" t="s">
        <v>43</v>
      </c>
      <c r="B62" s="32" t="s">
        <v>44</v>
      </c>
      <c r="C62" s="41"/>
      <c r="D62" s="41"/>
      <c r="E62" s="41"/>
      <c r="F62" s="38"/>
      <c r="G62" s="29"/>
    </row>
    <row r="63" spans="1:10" ht="19.5" customHeight="1" x14ac:dyDescent="0.2">
      <c r="A63" s="31"/>
      <c r="B63" s="32" t="s">
        <v>45</v>
      </c>
      <c r="C63" s="35">
        <v>1</v>
      </c>
      <c r="D63" s="35" t="s">
        <v>9</v>
      </c>
      <c r="E63" s="29" t="s">
        <v>9</v>
      </c>
      <c r="F63" s="29" t="s">
        <v>9</v>
      </c>
      <c r="G63" s="29" t="s">
        <v>9</v>
      </c>
    </row>
    <row r="64" spans="1:10" ht="19.5" customHeight="1" x14ac:dyDescent="0.2">
      <c r="A64" s="37" t="s">
        <v>25</v>
      </c>
      <c r="B64" s="34" t="s">
        <v>26</v>
      </c>
      <c r="C64" s="35">
        <v>1</v>
      </c>
      <c r="D64" s="35" t="s">
        <v>9</v>
      </c>
      <c r="E64" s="29">
        <v>1</v>
      </c>
      <c r="F64" s="29" t="s">
        <v>9</v>
      </c>
      <c r="G64" s="29" t="s">
        <v>9</v>
      </c>
    </row>
    <row r="65" spans="1:7" ht="19.5" customHeight="1" x14ac:dyDescent="0.2">
      <c r="A65" s="31" t="s">
        <v>46</v>
      </c>
      <c r="B65" s="32" t="s">
        <v>47</v>
      </c>
      <c r="C65" s="44" t="s">
        <v>48</v>
      </c>
      <c r="D65" s="35"/>
      <c r="E65" s="29"/>
      <c r="F65" s="29"/>
      <c r="G65" s="29"/>
    </row>
    <row r="66" spans="1:7" ht="19.5" customHeight="1" x14ac:dyDescent="0.2">
      <c r="A66" s="45"/>
      <c r="B66" s="32" t="s">
        <v>49</v>
      </c>
      <c r="C66" s="35">
        <v>1</v>
      </c>
      <c r="D66" s="35" t="s">
        <v>9</v>
      </c>
      <c r="E66" s="29" t="s">
        <v>9</v>
      </c>
      <c r="F66" s="29" t="s">
        <v>9</v>
      </c>
      <c r="G66" s="29" t="s">
        <v>9</v>
      </c>
    </row>
    <row r="67" spans="1:7" ht="19.5" customHeight="1" x14ac:dyDescent="0.2">
      <c r="A67" s="42"/>
      <c r="B67" s="27" t="s">
        <v>50</v>
      </c>
      <c r="C67" s="28" t="s">
        <v>51</v>
      </c>
      <c r="D67" s="27">
        <f>SUM(D69:D75)</f>
        <v>6</v>
      </c>
      <c r="E67" s="33" t="s">
        <v>9</v>
      </c>
      <c r="F67" s="25">
        <f>SUM(F69:F75)</f>
        <v>5</v>
      </c>
      <c r="G67" s="25">
        <f>SUM(G69:G75)</f>
        <v>2</v>
      </c>
    </row>
    <row r="68" spans="1:7" ht="19.5" customHeight="1" x14ac:dyDescent="0.2">
      <c r="A68" s="31" t="s">
        <v>10</v>
      </c>
      <c r="B68" s="32" t="s">
        <v>11</v>
      </c>
      <c r="C68" s="28"/>
      <c r="D68" s="27"/>
      <c r="E68" s="33"/>
      <c r="F68" s="25"/>
      <c r="G68" s="25"/>
    </row>
    <row r="69" spans="1:7" ht="19.5" customHeight="1" x14ac:dyDescent="0.2">
      <c r="A69" s="31"/>
      <c r="B69" s="32" t="s">
        <v>12</v>
      </c>
      <c r="C69" s="35" t="s">
        <v>51</v>
      </c>
      <c r="D69" s="35">
        <v>2</v>
      </c>
      <c r="E69" s="29" t="s">
        <v>9</v>
      </c>
      <c r="F69" s="38">
        <v>3</v>
      </c>
      <c r="G69" s="29" t="s">
        <v>9</v>
      </c>
    </row>
    <row r="70" spans="1:7" ht="19.5" customHeight="1" x14ac:dyDescent="0.2">
      <c r="A70" s="37" t="s">
        <v>16</v>
      </c>
      <c r="B70" s="34" t="s">
        <v>17</v>
      </c>
      <c r="C70" s="35" t="s">
        <v>51</v>
      </c>
      <c r="D70" s="41" t="s">
        <v>9</v>
      </c>
      <c r="E70" s="41" t="s">
        <v>9</v>
      </c>
      <c r="F70" s="38">
        <v>2</v>
      </c>
      <c r="G70" s="40">
        <v>2</v>
      </c>
    </row>
    <row r="71" spans="1:7" ht="19.5" customHeight="1" x14ac:dyDescent="0.2">
      <c r="A71" s="37" t="s">
        <v>13</v>
      </c>
      <c r="B71" s="34" t="s">
        <v>28</v>
      </c>
      <c r="C71" s="35" t="s">
        <v>51</v>
      </c>
      <c r="D71" s="35">
        <v>1</v>
      </c>
      <c r="E71" s="29" t="s">
        <v>9</v>
      </c>
      <c r="F71" s="29" t="s">
        <v>9</v>
      </c>
      <c r="G71" s="29" t="s">
        <v>9</v>
      </c>
    </row>
    <row r="72" spans="1:7" ht="19.5" customHeight="1" x14ac:dyDescent="0.2">
      <c r="A72" s="31" t="s">
        <v>29</v>
      </c>
      <c r="B72" s="32" t="s">
        <v>30</v>
      </c>
      <c r="C72" s="35"/>
      <c r="D72" s="35"/>
      <c r="E72" s="29"/>
      <c r="F72" s="29"/>
      <c r="G72" s="29"/>
    </row>
    <row r="73" spans="1:7" ht="19.5" customHeight="1" x14ac:dyDescent="0.2">
      <c r="A73" s="31"/>
      <c r="B73" s="32" t="s">
        <v>31</v>
      </c>
      <c r="C73" s="35" t="s">
        <v>51</v>
      </c>
      <c r="D73" s="35">
        <v>1</v>
      </c>
      <c r="E73" s="29" t="s">
        <v>9</v>
      </c>
      <c r="F73" s="29" t="s">
        <v>9</v>
      </c>
      <c r="G73" s="29" t="s">
        <v>9</v>
      </c>
    </row>
    <row r="74" spans="1:7" ht="19.5" customHeight="1" x14ac:dyDescent="0.2">
      <c r="A74" s="37" t="s">
        <v>23</v>
      </c>
      <c r="B74" s="34" t="s">
        <v>24</v>
      </c>
      <c r="C74" s="35" t="s">
        <v>51</v>
      </c>
      <c r="D74" s="35">
        <v>1</v>
      </c>
      <c r="E74" s="29" t="s">
        <v>9</v>
      </c>
      <c r="F74" s="29" t="s">
        <v>9</v>
      </c>
      <c r="G74" s="29" t="s">
        <v>9</v>
      </c>
    </row>
    <row r="75" spans="1:7" ht="19.5" customHeight="1" x14ac:dyDescent="0.2">
      <c r="A75" s="37" t="s">
        <v>36</v>
      </c>
      <c r="B75" s="34" t="s">
        <v>52</v>
      </c>
      <c r="C75" s="35" t="s">
        <v>51</v>
      </c>
      <c r="D75" s="35">
        <v>1</v>
      </c>
      <c r="E75" s="29" t="s">
        <v>9</v>
      </c>
      <c r="F75" s="29" t="s">
        <v>9</v>
      </c>
      <c r="G75" s="29" t="s">
        <v>9</v>
      </c>
    </row>
    <row r="76" spans="1:7" ht="19.5" customHeight="1" x14ac:dyDescent="0.2">
      <c r="A76" s="26"/>
      <c r="B76" s="27" t="s">
        <v>53</v>
      </c>
      <c r="C76" s="27">
        <f>+C79+C82+C84</f>
        <v>5</v>
      </c>
      <c r="D76" s="27">
        <f>+D78</f>
        <v>1</v>
      </c>
      <c r="E76" s="25">
        <f>+E80+E81</f>
        <v>2</v>
      </c>
      <c r="F76" s="33" t="s">
        <v>9</v>
      </c>
      <c r="G76" s="29" t="s">
        <v>9</v>
      </c>
    </row>
    <row r="77" spans="1:7" ht="19.5" customHeight="1" x14ac:dyDescent="0.2">
      <c r="A77" s="31" t="s">
        <v>10</v>
      </c>
      <c r="B77" s="32" t="s">
        <v>11</v>
      </c>
      <c r="C77" s="27"/>
      <c r="D77" s="27"/>
      <c r="E77" s="25"/>
      <c r="F77" s="33"/>
      <c r="G77" s="29"/>
    </row>
    <row r="78" spans="1:7" ht="19.5" customHeight="1" x14ac:dyDescent="0.2">
      <c r="A78" s="31"/>
      <c r="B78" s="32" t="s">
        <v>12</v>
      </c>
      <c r="C78" s="35" t="s">
        <v>9</v>
      </c>
      <c r="D78" s="35">
        <v>1</v>
      </c>
      <c r="E78" s="29" t="s">
        <v>9</v>
      </c>
      <c r="F78" s="41" t="s">
        <v>9</v>
      </c>
      <c r="G78" s="29" t="s">
        <v>9</v>
      </c>
    </row>
    <row r="79" spans="1:7" ht="19.5" customHeight="1" x14ac:dyDescent="0.2">
      <c r="A79" s="37" t="s">
        <v>16</v>
      </c>
      <c r="B79" s="34" t="s">
        <v>17</v>
      </c>
      <c r="C79" s="35">
        <v>3</v>
      </c>
      <c r="D79" s="35" t="s">
        <v>9</v>
      </c>
      <c r="E79" s="29" t="s">
        <v>9</v>
      </c>
      <c r="F79" s="41" t="s">
        <v>9</v>
      </c>
      <c r="G79" s="29" t="s">
        <v>9</v>
      </c>
    </row>
    <row r="80" spans="1:7" ht="19.5" customHeight="1" x14ac:dyDescent="0.2">
      <c r="A80" s="37" t="s">
        <v>18</v>
      </c>
      <c r="B80" s="34" t="s">
        <v>19</v>
      </c>
      <c r="C80" s="35" t="s">
        <v>9</v>
      </c>
      <c r="D80" s="35" t="s">
        <v>9</v>
      </c>
      <c r="E80" s="29">
        <v>1</v>
      </c>
      <c r="F80" s="41" t="s">
        <v>9</v>
      </c>
      <c r="G80" s="29" t="s">
        <v>9</v>
      </c>
    </row>
    <row r="81" spans="1:7" ht="19.5" customHeight="1" x14ac:dyDescent="0.2">
      <c r="A81" s="37" t="s">
        <v>13</v>
      </c>
      <c r="B81" s="34" t="s">
        <v>28</v>
      </c>
      <c r="C81" s="35" t="s">
        <v>9</v>
      </c>
      <c r="D81" s="35" t="s">
        <v>9</v>
      </c>
      <c r="E81" s="38">
        <v>1</v>
      </c>
      <c r="F81" s="41" t="s">
        <v>9</v>
      </c>
      <c r="G81" s="41" t="s">
        <v>9</v>
      </c>
    </row>
    <row r="82" spans="1:7" ht="19.5" customHeight="1" x14ac:dyDescent="0.2">
      <c r="A82" s="37" t="s">
        <v>23</v>
      </c>
      <c r="B82" s="34" t="s">
        <v>24</v>
      </c>
      <c r="C82" s="35">
        <v>1</v>
      </c>
      <c r="D82" s="35" t="s">
        <v>9</v>
      </c>
      <c r="E82" s="29" t="s">
        <v>9</v>
      </c>
      <c r="F82" s="41" t="s">
        <v>9</v>
      </c>
      <c r="G82" s="41" t="s">
        <v>9</v>
      </c>
    </row>
    <row r="83" spans="1:7" ht="19.5" customHeight="1" x14ac:dyDescent="0.2">
      <c r="A83" s="31" t="s">
        <v>43</v>
      </c>
      <c r="B83" s="32" t="s">
        <v>44</v>
      </c>
      <c r="C83" s="35"/>
      <c r="D83" s="35"/>
      <c r="E83" s="29"/>
      <c r="F83" s="41"/>
      <c r="G83" s="41"/>
    </row>
    <row r="84" spans="1:7" ht="19.5" customHeight="1" x14ac:dyDescent="0.2">
      <c r="A84" s="31"/>
      <c r="B84" s="32" t="s">
        <v>45</v>
      </c>
      <c r="C84" s="35">
        <v>1</v>
      </c>
      <c r="D84" s="35" t="s">
        <v>9</v>
      </c>
      <c r="E84" s="29" t="s">
        <v>9</v>
      </c>
      <c r="F84" s="41" t="s">
        <v>9</v>
      </c>
      <c r="G84" s="41" t="s">
        <v>9</v>
      </c>
    </row>
    <row r="85" spans="1:7" ht="19.5" customHeight="1" x14ac:dyDescent="0.2">
      <c r="A85" s="46"/>
      <c r="B85" s="47"/>
      <c r="C85" s="47"/>
      <c r="D85" s="47"/>
      <c r="E85" s="48"/>
      <c r="F85" s="49"/>
      <c r="G85" s="50"/>
    </row>
    <row r="86" spans="1:7" ht="8.85" customHeight="1" x14ac:dyDescent="0.2">
      <c r="A86" s="51"/>
      <c r="B86" s="4"/>
      <c r="C86" s="4"/>
      <c r="D86" s="4"/>
      <c r="E86" s="4"/>
      <c r="F86" s="52"/>
      <c r="G86" s="52"/>
    </row>
    <row r="87" spans="1:7" ht="14.1" customHeight="1" x14ac:dyDescent="0.2">
      <c r="A87" s="51" t="s">
        <v>54</v>
      </c>
      <c r="B87" s="7"/>
      <c r="C87" s="7"/>
      <c r="D87" s="7"/>
      <c r="E87" s="7"/>
      <c r="F87" s="52"/>
      <c r="G87" s="52"/>
    </row>
    <row r="88" spans="1:7" ht="14.1" customHeight="1" x14ac:dyDescent="0.2">
      <c r="A88" s="53" t="s">
        <v>55</v>
      </c>
      <c r="B88" s="7"/>
      <c r="C88" s="7"/>
      <c r="D88" s="7"/>
      <c r="E88" s="7"/>
      <c r="F88" s="52"/>
      <c r="G88" s="52"/>
    </row>
    <row r="89" spans="1:7" ht="14.1" customHeight="1" x14ac:dyDescent="0.2">
      <c r="A89" s="51" t="s">
        <v>56</v>
      </c>
      <c r="B89" s="7"/>
      <c r="C89" s="7"/>
      <c r="D89" s="7"/>
      <c r="E89" s="7"/>
      <c r="F89" s="52"/>
      <c r="G89" s="52"/>
    </row>
    <row r="90" spans="1:7" ht="14.1" customHeight="1" x14ac:dyDescent="0.2">
      <c r="A90" s="4" t="s">
        <v>57</v>
      </c>
      <c r="B90" s="7"/>
      <c r="C90" s="7"/>
      <c r="D90" s="7"/>
      <c r="E90" s="7"/>
      <c r="F90" s="52"/>
      <c r="G90" s="52"/>
    </row>
  </sheetData>
  <mergeCells count="2">
    <mergeCell ref="A5:A6"/>
    <mergeCell ref="B5:B6"/>
  </mergeCells>
  <pageMargins left="0.74803149606299213" right="0.74803149606299213" top="0.98425196850393704" bottom="0.98425196850393704" header="0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61 (PML)</vt:lpstr>
      <vt:lpstr>'61 (PML)'!Área_de_impresión</vt:lpstr>
      <vt:lpstr>'61 (PML)'!Títulos_a_imprimir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2019-05-10T20:46:39Z</dcterms:created>
  <dcterms:modified xsi:type="dcterms:W3CDTF">2019-05-10T20:46:53Z</dcterms:modified>
</cp:coreProperties>
</file>