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hall\Documents\Boletin 2013-2017\Boletin Estadisticas Ambientales 2013-17\"/>
    </mc:Choice>
  </mc:AlternateContent>
  <bookViews>
    <workbookView xWindow="0" yWindow="0" windowWidth="21600" windowHeight="11025"/>
  </bookViews>
  <sheets>
    <sheet name="C64 Usar" sheetId="1" r:id="rId1"/>
  </sheets>
  <externalReferences>
    <externalReference r:id="rId2"/>
  </externalReferences>
  <definedNames>
    <definedName name="_xlnm.Print_Area" localSheetId="0">'C64 Usar'!$A$1:$F$63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/>
  <c r="E8" i="1" s="1"/>
  <c r="D20" i="1"/>
  <c r="C20" i="1"/>
  <c r="B20" i="1"/>
  <c r="F17" i="1"/>
  <c r="F8" i="1" s="1"/>
  <c r="E17" i="1"/>
  <c r="D17" i="1"/>
  <c r="C17" i="1"/>
  <c r="B17" i="1"/>
  <c r="B8" i="1" s="1"/>
  <c r="F14" i="1"/>
  <c r="E14" i="1"/>
  <c r="D14" i="1"/>
  <c r="C14" i="1"/>
  <c r="C8" i="1" s="1"/>
  <c r="B14" i="1"/>
  <c r="F9" i="1"/>
  <c r="E9" i="1"/>
  <c r="D9" i="1"/>
  <c r="D8" i="1" s="1"/>
  <c r="C9" i="1"/>
  <c r="B9" i="1"/>
</calcChain>
</file>

<file path=xl/sharedStrings.xml><?xml version="1.0" encoding="utf-8"?>
<sst xmlns="http://schemas.openxmlformats.org/spreadsheetml/2006/main" count="24" uniqueCount="24">
  <si>
    <t xml:space="preserve">Cuadro 64.  DELITOS ECOLÓGICOS EN LA REPÚBLICA,                    </t>
  </si>
  <si>
    <t xml:space="preserve">  SEGÚN DISTRITO JUDICIAL Y PROVINCIA:    </t>
  </si>
  <si>
    <t>AÑOS 2013-17</t>
  </si>
  <si>
    <t>Distrito judicial                                                                                                   y provincia</t>
  </si>
  <si>
    <t>Delitos ecológicos</t>
  </si>
  <si>
    <t>2017 (P)</t>
  </si>
  <si>
    <t xml:space="preserve">         </t>
  </si>
  <si>
    <r>
      <t xml:space="preserve">                TOTAL</t>
    </r>
    <r>
      <rPr>
        <sz val="10"/>
        <rFont val="Arial"/>
        <family val="2"/>
      </rPr>
      <t>…………...………………….</t>
    </r>
  </si>
  <si>
    <r>
      <t>Distrito I</t>
    </r>
    <r>
      <rPr>
        <sz val="10"/>
        <rFont val="Arial"/>
        <family val="2"/>
      </rPr>
      <t>……………………………………….</t>
    </r>
  </si>
  <si>
    <t xml:space="preserve">    Colón…………………………………………</t>
  </si>
  <si>
    <t xml:space="preserve">    Darién……………………………………….</t>
  </si>
  <si>
    <t xml:space="preserve">    Panamá………………………………………</t>
  </si>
  <si>
    <t xml:space="preserve">    Panamá Oeste……………………………... </t>
  </si>
  <si>
    <r>
      <t>Distrito II</t>
    </r>
    <r>
      <rPr>
        <sz val="10"/>
        <rFont val="Arial"/>
        <family val="2"/>
      </rPr>
      <t>……………………………………...</t>
    </r>
  </si>
  <si>
    <t xml:space="preserve">    Coclé…………………………………………</t>
  </si>
  <si>
    <t xml:space="preserve">    Veraguas……………………………………</t>
  </si>
  <si>
    <r>
      <t>Distrito III</t>
    </r>
    <r>
      <rPr>
        <sz val="10"/>
        <rFont val="Arial"/>
        <family val="2"/>
      </rPr>
      <t>……………………………………..</t>
    </r>
  </si>
  <si>
    <t xml:space="preserve">    Bocas del Toro……………………………..</t>
  </si>
  <si>
    <t xml:space="preserve">    Chiriquí………………………………………</t>
  </si>
  <si>
    <r>
      <t>Distrito IV</t>
    </r>
    <r>
      <rPr>
        <sz val="10"/>
        <rFont val="Arial"/>
        <family val="2"/>
      </rPr>
      <t>……………………………………..</t>
    </r>
  </si>
  <si>
    <t xml:space="preserve">    Herrera………………………………………</t>
  </si>
  <si>
    <t xml:space="preserve">    Los Santos………………………………….</t>
  </si>
  <si>
    <t>(P) Cifras preliminares.</t>
  </si>
  <si>
    <t>Fuente: Sección de Estadísticas, Procuraduría General de la Nación.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</si>
</sst>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/>
    <xf numFmtId="0" fontId="2" fillId="0" borderId="0" xfId="0" applyFont="1" applyFill="1"/>
    <xf numFmtId="0" fontId="0" fillId="0" borderId="0" xfId="0" applyFill="1"/>
    <xf numFmtId="0" fontId="0" fillId="0" borderId="0" xfId="0" applyBorder="1"/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Continuous" vertical="center"/>
    </xf>
    <xf numFmtId="0" fontId="1" fillId="2" borderId="2" xfId="0" applyFont="1" applyFill="1" applyBorder="1" applyAlignment="1">
      <alignment horizontal="centerContinuous" vertical="center"/>
    </xf>
    <xf numFmtId="0" fontId="2" fillId="0" borderId="1" xfId="0" applyFont="1" applyBorder="1"/>
    <xf numFmtId="0" fontId="2" fillId="0" borderId="6" xfId="0" applyFont="1" applyBorder="1"/>
    <xf numFmtId="0" fontId="2" fillId="0" borderId="7" xfId="0" applyFont="1" applyBorder="1"/>
    <xf numFmtId="0" fontId="1" fillId="0" borderId="8" xfId="0" applyFont="1" applyBorder="1"/>
    <xf numFmtId="0" fontId="1" fillId="0" borderId="9" xfId="0" applyFont="1" applyFill="1" applyBorder="1"/>
    <xf numFmtId="0" fontId="1" fillId="0" borderId="6" xfId="0" applyFont="1" applyFill="1" applyBorder="1"/>
    <xf numFmtId="0" fontId="1" fillId="0" borderId="0" xfId="0" applyFont="1" applyFill="1" applyBorder="1"/>
    <xf numFmtId="0" fontId="3" fillId="0" borderId="0" xfId="0" applyFont="1" applyFill="1"/>
    <xf numFmtId="0" fontId="3" fillId="0" borderId="0" xfId="0" applyFont="1"/>
    <xf numFmtId="0" fontId="1" fillId="0" borderId="8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8" xfId="0" applyFont="1" applyFill="1" applyBorder="1"/>
    <xf numFmtId="0" fontId="2" fillId="0" borderId="6" xfId="0" applyFont="1" applyFill="1" applyBorder="1"/>
    <xf numFmtId="0" fontId="2" fillId="0" borderId="0" xfId="0" applyFont="1" applyFill="1" applyBorder="1"/>
    <xf numFmtId="0" fontId="2" fillId="0" borderId="6" xfId="0" applyFont="1" applyFill="1" applyBorder="1" applyAlignment="1">
      <alignment horizontal="right"/>
    </xf>
    <xf numFmtId="0" fontId="1" fillId="0" borderId="0" xfId="0" applyFont="1" applyFill="1" applyAlignment="1">
      <alignment horizontal="right"/>
    </xf>
    <xf numFmtId="0" fontId="2" fillId="0" borderId="4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12" xfId="0" applyFont="1" applyBorder="1"/>
    <xf numFmtId="0" fontId="2" fillId="0" borderId="0" xfId="0" applyFont="1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000" b="1"/>
              <a:t>DELITOS ECOLÓGICOS EN LA REPÚBLICA, SEGÚN DISTRITO JUDICIAL:  AÑOS 2013-17</a:t>
            </a:r>
          </a:p>
        </c:rich>
      </c:tx>
      <c:layout>
        <c:manualLayout>
          <c:xMode val="edge"/>
          <c:yMode val="edge"/>
          <c:x val="0.12829723333763607"/>
          <c:y val="3.726329510824569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83299798792756"/>
          <c:y val="0.19760437088221114"/>
          <c:w val="0.79476861167002011"/>
          <c:h val="0.598238577320692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[1]Gráfica!$B$4</c:f>
              <c:strCache>
                <c:ptCount val="1"/>
                <c:pt idx="0">
                  <c:v>Distrito I</c:v>
                </c:pt>
              </c:strCache>
            </c:strRef>
          </c:tx>
          <c:spPr>
            <a:solidFill>
              <a:srgbClr val="008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[1]Gráfica!$A$7:$A$11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(P)</c:v>
                </c:pt>
              </c:strCache>
            </c:strRef>
          </c:cat>
          <c:val>
            <c:numRef>
              <c:f>[1]Gráfica!$B$7:$B$11</c:f>
              <c:numCache>
                <c:formatCode>General</c:formatCode>
                <c:ptCount val="5"/>
                <c:pt idx="0">
                  <c:v>187</c:v>
                </c:pt>
                <c:pt idx="1">
                  <c:v>467</c:v>
                </c:pt>
                <c:pt idx="2">
                  <c:v>313</c:v>
                </c:pt>
                <c:pt idx="3">
                  <c:v>254</c:v>
                </c:pt>
                <c:pt idx="4">
                  <c:v>184</c:v>
                </c:pt>
              </c:numCache>
            </c:numRef>
          </c:val>
        </c:ser>
        <c:ser>
          <c:idx val="1"/>
          <c:order val="1"/>
          <c:tx>
            <c:strRef>
              <c:f>[1]Gráfica!$D$4</c:f>
              <c:strCache>
                <c:ptCount val="1"/>
                <c:pt idx="0">
                  <c:v>Distrito III</c:v>
                </c:pt>
              </c:strCache>
            </c:strRef>
          </c:tx>
          <c:spPr>
            <a:solidFill>
              <a:srgbClr val="996633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[1]Gráfica!$A$7:$A$11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(P)</c:v>
                </c:pt>
              </c:strCache>
            </c:strRef>
          </c:cat>
          <c:val>
            <c:numRef>
              <c:f>[1]Gráfica!$D$7:$D$11</c:f>
              <c:numCache>
                <c:formatCode>General</c:formatCode>
                <c:ptCount val="5"/>
                <c:pt idx="0">
                  <c:v>39</c:v>
                </c:pt>
                <c:pt idx="1">
                  <c:v>127</c:v>
                </c:pt>
                <c:pt idx="2">
                  <c:v>52</c:v>
                </c:pt>
                <c:pt idx="3">
                  <c:v>52</c:v>
                </c:pt>
                <c:pt idx="4">
                  <c:v>58</c:v>
                </c:pt>
              </c:numCache>
            </c:numRef>
          </c:val>
        </c:ser>
        <c:ser>
          <c:idx val="3"/>
          <c:order val="2"/>
          <c:tx>
            <c:strRef>
              <c:f>[1]Gráfica!$E$4</c:f>
              <c:strCache>
                <c:ptCount val="1"/>
                <c:pt idx="0">
                  <c:v>Distrito IV</c:v>
                </c:pt>
              </c:strCache>
            </c:strRef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[1]Gráfica!$A$7:$A$11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(P)</c:v>
                </c:pt>
              </c:strCache>
            </c:strRef>
          </c:cat>
          <c:val>
            <c:numRef>
              <c:f>[1]Gráfica!$E$7:$E$11</c:f>
              <c:numCache>
                <c:formatCode>General</c:formatCode>
                <c:ptCount val="5"/>
                <c:pt idx="0">
                  <c:v>57</c:v>
                </c:pt>
                <c:pt idx="1">
                  <c:v>64</c:v>
                </c:pt>
                <c:pt idx="2">
                  <c:v>53</c:v>
                </c:pt>
                <c:pt idx="3">
                  <c:v>42</c:v>
                </c:pt>
                <c:pt idx="4">
                  <c:v>45</c:v>
                </c:pt>
              </c:numCache>
            </c:numRef>
          </c:val>
        </c:ser>
        <c:ser>
          <c:idx val="2"/>
          <c:order val="3"/>
          <c:tx>
            <c:strRef>
              <c:f>[1]Gráfica!$C$4</c:f>
              <c:strCache>
                <c:ptCount val="1"/>
                <c:pt idx="0">
                  <c:v>Distrito II</c:v>
                </c:pt>
              </c:strCache>
            </c:strRef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[1]Gráfica!$A$7:$A$11</c:f>
              <c:strCache>
                <c:ptCount val="5"/>
                <c:pt idx="0">
                  <c:v>2013</c:v>
                </c:pt>
                <c:pt idx="1">
                  <c:v>2014</c:v>
                </c:pt>
                <c:pt idx="2">
                  <c:v>2015</c:v>
                </c:pt>
                <c:pt idx="3">
                  <c:v>2016</c:v>
                </c:pt>
                <c:pt idx="4">
                  <c:v>2017 (P)</c:v>
                </c:pt>
              </c:strCache>
            </c:strRef>
          </c:cat>
          <c:val>
            <c:numRef>
              <c:f>[1]Gráfica!$C$7:$C$11</c:f>
              <c:numCache>
                <c:formatCode>General</c:formatCode>
                <c:ptCount val="5"/>
                <c:pt idx="0">
                  <c:v>56</c:v>
                </c:pt>
                <c:pt idx="1">
                  <c:v>45</c:v>
                </c:pt>
                <c:pt idx="2">
                  <c:v>24</c:v>
                </c:pt>
                <c:pt idx="3">
                  <c:v>30</c:v>
                </c:pt>
                <c:pt idx="4">
                  <c:v>27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0"/>
        <c:axId val="-674739776"/>
        <c:axId val="-674744128"/>
      </c:barChart>
      <c:catAx>
        <c:axId val="-67473977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0004578116260057"/>
              <c:y val="0.849888847786644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674744128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-674744128"/>
        <c:scaling>
          <c:orientation val="minMax"/>
          <c:max val="500"/>
          <c:min val="0"/>
        </c:scaling>
        <c:delete val="0"/>
        <c:axPos val="l"/>
        <c:majorGridlines>
          <c:spPr>
            <a:ln w="12700">
              <a:solidFill>
                <a:schemeClr val="tx1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Delitos</a:t>
                </a:r>
              </a:p>
            </c:rich>
          </c:tx>
          <c:layout>
            <c:manualLayout>
              <c:xMode val="edge"/>
              <c:yMode val="edge"/>
              <c:x val="3.0871993459833914E-2"/>
              <c:y val="0.449703711532702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-674739776"/>
        <c:crosses val="autoZero"/>
        <c:crossBetween val="between"/>
        <c:majorUnit val="50"/>
        <c:minorUnit val="10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1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2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egendEntry>
        <c:idx val="3"/>
        <c:txPr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</c:legendEntry>
      <c:layout>
        <c:manualLayout>
          <c:xMode val="edge"/>
          <c:yMode val="edge"/>
          <c:x val="0.1690142420722"/>
          <c:y val="0.88979865771812083"/>
          <c:w val="0.69416496708403241"/>
          <c:h val="6.576000986453878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0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PA"/>
        </a:p>
      </c:txPr>
    </c:legend>
    <c:plotVisOnly val="1"/>
    <c:dispBlanksAs val="gap"/>
    <c:showDLblsOverMax val="0"/>
  </c:chart>
  <c:spPr>
    <a:gradFill rotWithShape="0">
      <a:gsLst>
        <a:gs pos="0">
          <a:srgbClr val="FFFFFF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" r="0.75" t="1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27</xdr:row>
      <xdr:rowOff>104775</xdr:rowOff>
    </xdr:from>
    <xdr:to>
      <xdr:col>5</xdr:col>
      <xdr:colOff>752475</xdr:colOff>
      <xdr:row>62</xdr:row>
      <xdr:rowOff>114300</xdr:rowOff>
    </xdr:to>
    <xdr:graphicFrame macro="">
      <xdr:nvGraphicFramePr>
        <xdr:cNvPr id="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hall/Documents/Boletin%202013-2017/BOLETIN%20ERIC%202012-2017%20CON%20FORMULAS%20Y%20CUADROS%20VINCULADOS/Boletin%202013-17%20%20%20C%20%20(64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a"/>
      <sheetName val="C64 Usar"/>
      <sheetName val="TABLA"/>
      <sheetName val="713-79"/>
      <sheetName val="XII.1.5"/>
      <sheetName val="encuesta"/>
      <sheetName val="XII."/>
      <sheetName val="XII.3.3(nova)"/>
    </sheetNames>
    <sheetDataSet>
      <sheetData sheetId="0">
        <row r="4">
          <cell r="B4" t="str">
            <v>Distrito I</v>
          </cell>
          <cell r="C4" t="str">
            <v>Distrito II</v>
          </cell>
          <cell r="D4" t="str">
            <v>Distrito III</v>
          </cell>
          <cell r="E4" t="str">
            <v>Distrito IV</v>
          </cell>
        </row>
        <row r="7">
          <cell r="A7">
            <v>2013</v>
          </cell>
          <cell r="B7">
            <v>187</v>
          </cell>
          <cell r="C7">
            <v>56</v>
          </cell>
          <cell r="D7">
            <v>39</v>
          </cell>
          <cell r="E7">
            <v>57</v>
          </cell>
        </row>
        <row r="8">
          <cell r="A8">
            <v>2014</v>
          </cell>
          <cell r="B8">
            <v>467</v>
          </cell>
          <cell r="C8">
            <v>45</v>
          </cell>
          <cell r="D8">
            <v>127</v>
          </cell>
          <cell r="E8">
            <v>64</v>
          </cell>
        </row>
        <row r="9">
          <cell r="A9">
            <v>2015</v>
          </cell>
          <cell r="B9">
            <v>313</v>
          </cell>
          <cell r="C9">
            <v>24</v>
          </cell>
          <cell r="D9">
            <v>52</v>
          </cell>
          <cell r="E9">
            <v>53</v>
          </cell>
        </row>
        <row r="10">
          <cell r="A10">
            <v>2016</v>
          </cell>
          <cell r="B10">
            <v>254</v>
          </cell>
          <cell r="C10">
            <v>30</v>
          </cell>
          <cell r="D10">
            <v>52</v>
          </cell>
          <cell r="E10">
            <v>42</v>
          </cell>
        </row>
        <row r="11">
          <cell r="A11" t="str">
            <v>2017 (P)</v>
          </cell>
          <cell r="B11">
            <v>184</v>
          </cell>
          <cell r="C11">
            <v>27</v>
          </cell>
          <cell r="D11">
            <v>58</v>
          </cell>
          <cell r="E11">
            <v>45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M33"/>
  <sheetViews>
    <sheetView tabSelected="1" zoomScale="70" zoomScaleNormal="70" workbookViewId="0">
      <selection activeCell="L14" sqref="L14"/>
    </sheetView>
  </sheetViews>
  <sheetFormatPr baseColWidth="10" defaultRowHeight="12.75" x14ac:dyDescent="0.2"/>
  <cols>
    <col min="1" max="1" width="26.140625" customWidth="1"/>
    <col min="2" max="5" width="12.7109375" customWidth="1"/>
    <col min="6" max="6" width="12.7109375" style="6" customWidth="1"/>
    <col min="7" max="7" width="11.42578125" style="6"/>
    <col min="9" max="13" width="11.42578125" style="5"/>
  </cols>
  <sheetData>
    <row r="1" spans="1:13" ht="18" customHeight="1" x14ac:dyDescent="0.2">
      <c r="A1" s="1" t="s">
        <v>0</v>
      </c>
      <c r="B1" s="2"/>
      <c r="C1" s="2"/>
      <c r="D1" s="2"/>
      <c r="E1" s="2"/>
      <c r="F1" s="2"/>
      <c r="G1" s="3"/>
      <c r="I1" s="4"/>
    </row>
    <row r="2" spans="1:13" ht="18" customHeight="1" x14ac:dyDescent="0.2">
      <c r="A2" s="1" t="s">
        <v>1</v>
      </c>
      <c r="B2" s="2"/>
      <c r="C2" s="2"/>
      <c r="D2" s="2"/>
      <c r="E2" s="2"/>
      <c r="F2" s="2"/>
      <c r="I2" s="4"/>
    </row>
    <row r="3" spans="1:13" ht="18" customHeight="1" x14ac:dyDescent="0.2">
      <c r="A3" s="1" t="s">
        <v>2</v>
      </c>
      <c r="B3" s="2"/>
      <c r="C3" s="2"/>
      <c r="D3" s="2"/>
      <c r="E3" s="2"/>
      <c r="F3" s="2"/>
    </row>
    <row r="4" spans="1:13" ht="12" customHeight="1" x14ac:dyDescent="0.2">
      <c r="A4" s="7"/>
      <c r="B4" s="3"/>
      <c r="C4" s="3"/>
      <c r="D4" s="3"/>
      <c r="E4" s="7"/>
      <c r="F4" s="3"/>
    </row>
    <row r="5" spans="1:13" ht="17.100000000000001" customHeight="1" x14ac:dyDescent="0.2">
      <c r="A5" s="8" t="s">
        <v>3</v>
      </c>
      <c r="B5" s="9" t="s">
        <v>4</v>
      </c>
      <c r="C5" s="10"/>
      <c r="D5" s="10"/>
      <c r="E5" s="10"/>
      <c r="F5" s="10"/>
    </row>
    <row r="6" spans="1:13" ht="17.100000000000001" customHeight="1" x14ac:dyDescent="0.2">
      <c r="A6" s="11"/>
      <c r="B6" s="12">
        <v>2013</v>
      </c>
      <c r="C6" s="12">
        <v>2014</v>
      </c>
      <c r="D6" s="12">
        <v>2015</v>
      </c>
      <c r="E6" s="13">
        <v>2016</v>
      </c>
      <c r="F6" s="13" t="s">
        <v>5</v>
      </c>
    </row>
    <row r="7" spans="1:13" ht="9" customHeight="1" x14ac:dyDescent="0.2">
      <c r="A7" s="14" t="s">
        <v>6</v>
      </c>
      <c r="B7" s="7"/>
      <c r="C7" s="15"/>
      <c r="D7" s="16"/>
      <c r="E7" s="16"/>
      <c r="F7" s="3"/>
    </row>
    <row r="8" spans="1:13" s="22" customFormat="1" ht="15.95" customHeight="1" x14ac:dyDescent="0.2">
      <c r="A8" s="17" t="s">
        <v>7</v>
      </c>
      <c r="B8" s="18">
        <f>+B9+B14+B17+B20</f>
        <v>339</v>
      </c>
      <c r="C8" s="18">
        <f>+C9+C14+C17+C20</f>
        <v>703</v>
      </c>
      <c r="D8" s="18">
        <f>+D9+D14+D17+D20</f>
        <v>442</v>
      </c>
      <c r="E8" s="19">
        <f>+E9+E14+E17+E20</f>
        <v>378</v>
      </c>
      <c r="F8" s="20">
        <f>+F9+F14+F17+F20</f>
        <v>314</v>
      </c>
      <c r="G8" s="6"/>
      <c r="H8" s="21"/>
      <c r="I8" s="21"/>
      <c r="J8" s="21"/>
      <c r="K8" s="21"/>
      <c r="L8" s="21"/>
      <c r="M8" s="21"/>
    </row>
    <row r="9" spans="1:13" ht="15.95" customHeight="1" x14ac:dyDescent="0.2">
      <c r="A9" s="23" t="s">
        <v>8</v>
      </c>
      <c r="B9" s="19">
        <f>SUM(B10:B13)</f>
        <v>187</v>
      </c>
      <c r="C9" s="19">
        <f>SUM(C10:C13)</f>
        <v>467</v>
      </c>
      <c r="D9" s="19">
        <f>SUM(D10:D13)</f>
        <v>313</v>
      </c>
      <c r="E9" s="19">
        <f>SUM(E10:E13)</f>
        <v>254</v>
      </c>
      <c r="F9" s="20">
        <f>SUM(F10:F13)</f>
        <v>184</v>
      </c>
    </row>
    <row r="10" spans="1:13" ht="12.75" customHeight="1" x14ac:dyDescent="0.2">
      <c r="A10" s="24" t="s">
        <v>9</v>
      </c>
      <c r="B10" s="25">
        <v>60</v>
      </c>
      <c r="C10" s="26">
        <v>68</v>
      </c>
      <c r="D10" s="26">
        <v>19</v>
      </c>
      <c r="E10" s="26">
        <v>4</v>
      </c>
      <c r="F10" s="27">
        <v>11</v>
      </c>
      <c r="G10" s="27"/>
    </row>
    <row r="11" spans="1:13" ht="12.75" customHeight="1" x14ac:dyDescent="0.2">
      <c r="A11" s="24" t="s">
        <v>10</v>
      </c>
      <c r="B11" s="26">
        <v>43</v>
      </c>
      <c r="C11" s="26">
        <v>44</v>
      </c>
      <c r="D11" s="26">
        <v>74</v>
      </c>
      <c r="E11" s="26">
        <v>104</v>
      </c>
      <c r="F11" s="27">
        <v>58</v>
      </c>
    </row>
    <row r="12" spans="1:13" ht="12.75" customHeight="1" x14ac:dyDescent="0.2">
      <c r="A12" s="24" t="s">
        <v>11</v>
      </c>
      <c r="B12" s="26">
        <v>8</v>
      </c>
      <c r="C12" s="26">
        <v>281</v>
      </c>
      <c r="D12" s="26">
        <v>176</v>
      </c>
      <c r="E12" s="26">
        <v>114</v>
      </c>
      <c r="F12" s="27">
        <v>76</v>
      </c>
    </row>
    <row r="13" spans="1:13" ht="12.75" customHeight="1" x14ac:dyDescent="0.2">
      <c r="A13" s="24" t="s">
        <v>12</v>
      </c>
      <c r="B13" s="28">
        <v>76</v>
      </c>
      <c r="C13" s="26">
        <v>74</v>
      </c>
      <c r="D13" s="26">
        <v>44</v>
      </c>
      <c r="E13" s="26">
        <v>32</v>
      </c>
      <c r="F13" s="27">
        <v>39</v>
      </c>
    </row>
    <row r="14" spans="1:13" ht="15.95" customHeight="1" x14ac:dyDescent="0.2">
      <c r="A14" s="23" t="s">
        <v>13</v>
      </c>
      <c r="B14" s="19">
        <f>SUM(B15:B16)</f>
        <v>56</v>
      </c>
      <c r="C14" s="19">
        <f>SUM(C15:C16)</f>
        <v>45</v>
      </c>
      <c r="D14" s="19">
        <f>SUM(D15:D16)</f>
        <v>24</v>
      </c>
      <c r="E14" s="19">
        <f>SUM(E15:E16)</f>
        <v>30</v>
      </c>
      <c r="F14" s="29">
        <f>SUM(F15:F16)</f>
        <v>27</v>
      </c>
    </row>
    <row r="15" spans="1:13" ht="12.75" customHeight="1" x14ac:dyDescent="0.2">
      <c r="A15" s="24" t="s">
        <v>14</v>
      </c>
      <c r="B15" s="26">
        <v>22</v>
      </c>
      <c r="C15" s="26">
        <v>16</v>
      </c>
      <c r="D15" s="26">
        <v>14</v>
      </c>
      <c r="E15" s="26">
        <v>16</v>
      </c>
      <c r="F15" s="27">
        <v>14</v>
      </c>
    </row>
    <row r="16" spans="1:13" ht="12.75" customHeight="1" x14ac:dyDescent="0.2">
      <c r="A16" s="24" t="s">
        <v>15</v>
      </c>
      <c r="B16" s="26">
        <v>34</v>
      </c>
      <c r="C16" s="26">
        <v>29</v>
      </c>
      <c r="D16" s="26">
        <v>10</v>
      </c>
      <c r="E16" s="26">
        <v>14</v>
      </c>
      <c r="F16" s="27">
        <v>13</v>
      </c>
    </row>
    <row r="17" spans="1:9" ht="15.95" customHeight="1" x14ac:dyDescent="0.2">
      <c r="A17" s="23" t="s">
        <v>16</v>
      </c>
      <c r="B17" s="19">
        <f>SUM(B18:B19)</f>
        <v>39</v>
      </c>
      <c r="C17" s="19">
        <f>SUM(C18:C19)</f>
        <v>127</v>
      </c>
      <c r="D17" s="19">
        <f>SUM(D18:D19)</f>
        <v>52</v>
      </c>
      <c r="E17" s="19">
        <f>SUM(E18:E19)</f>
        <v>52</v>
      </c>
      <c r="F17" s="20">
        <f>SUM(F18:F19)</f>
        <v>58</v>
      </c>
    </row>
    <row r="18" spans="1:9" ht="12.75" customHeight="1" x14ac:dyDescent="0.2">
      <c r="A18" s="24" t="s">
        <v>17</v>
      </c>
      <c r="B18" s="26">
        <v>14</v>
      </c>
      <c r="C18" s="26">
        <v>33</v>
      </c>
      <c r="D18" s="26">
        <v>11</v>
      </c>
      <c r="E18" s="26">
        <v>9</v>
      </c>
      <c r="F18" s="27">
        <v>14</v>
      </c>
    </row>
    <row r="19" spans="1:9" ht="12.75" customHeight="1" x14ac:dyDescent="0.2">
      <c r="A19" s="24" t="s">
        <v>18</v>
      </c>
      <c r="B19" s="26">
        <v>25</v>
      </c>
      <c r="C19" s="26">
        <v>94</v>
      </c>
      <c r="D19" s="26">
        <v>41</v>
      </c>
      <c r="E19" s="26">
        <v>43</v>
      </c>
      <c r="F19" s="27">
        <v>44</v>
      </c>
    </row>
    <row r="20" spans="1:9" ht="15.95" customHeight="1" x14ac:dyDescent="0.2">
      <c r="A20" s="23" t="s">
        <v>19</v>
      </c>
      <c r="B20" s="19">
        <f>SUM(B21:B22)</f>
        <v>57</v>
      </c>
      <c r="C20" s="19">
        <f>SUM(C21:C22)</f>
        <v>64</v>
      </c>
      <c r="D20" s="19">
        <f>SUM(D21:D22)</f>
        <v>53</v>
      </c>
      <c r="E20" s="19">
        <f>SUM(E21:E22)</f>
        <v>42</v>
      </c>
      <c r="F20" s="20">
        <f>SUM(F21:F22)</f>
        <v>45</v>
      </c>
    </row>
    <row r="21" spans="1:9" ht="12.75" customHeight="1" x14ac:dyDescent="0.2">
      <c r="A21" s="24" t="s">
        <v>20</v>
      </c>
      <c r="B21" s="26">
        <v>23</v>
      </c>
      <c r="C21" s="26">
        <v>29</v>
      </c>
      <c r="D21" s="26">
        <v>42</v>
      </c>
      <c r="E21" s="26">
        <v>25</v>
      </c>
      <c r="F21" s="27">
        <v>26</v>
      </c>
    </row>
    <row r="22" spans="1:9" ht="12.75" customHeight="1" x14ac:dyDescent="0.2">
      <c r="A22" s="24" t="s">
        <v>21</v>
      </c>
      <c r="B22" s="25">
        <v>34</v>
      </c>
      <c r="C22" s="26">
        <v>35</v>
      </c>
      <c r="D22" s="26">
        <v>11</v>
      </c>
      <c r="E22" s="26">
        <v>17</v>
      </c>
      <c r="F22" s="27">
        <v>19</v>
      </c>
    </row>
    <row r="23" spans="1:9" ht="7.5" customHeight="1" x14ac:dyDescent="0.2">
      <c r="A23" s="30"/>
      <c r="B23" s="31"/>
      <c r="C23" s="32"/>
      <c r="D23" s="32"/>
      <c r="E23" s="32"/>
      <c r="F23" s="33"/>
    </row>
    <row r="24" spans="1:9" ht="8.25" customHeight="1" x14ac:dyDescent="0.2">
      <c r="A24" s="7"/>
      <c r="B24" s="3"/>
      <c r="C24" s="3"/>
      <c r="D24" s="7"/>
      <c r="E24" s="7"/>
      <c r="F24" s="3"/>
    </row>
    <row r="25" spans="1:9" ht="12.75" customHeight="1" x14ac:dyDescent="0.2">
      <c r="A25" s="27" t="s">
        <v>22</v>
      </c>
      <c r="B25" s="3"/>
      <c r="C25" s="3"/>
      <c r="D25" s="7"/>
      <c r="E25" s="7"/>
      <c r="F25" s="3"/>
    </row>
    <row r="26" spans="1:9" x14ac:dyDescent="0.2">
      <c r="A26" s="34" t="s">
        <v>23</v>
      </c>
      <c r="B26" s="3"/>
      <c r="C26" s="3"/>
      <c r="D26" s="7"/>
      <c r="E26" s="7"/>
      <c r="F26" s="27"/>
    </row>
    <row r="27" spans="1:9" x14ac:dyDescent="0.2">
      <c r="A27" s="35"/>
      <c r="B27" s="6"/>
      <c r="C27" s="6"/>
      <c r="F27" s="36"/>
    </row>
    <row r="28" spans="1:9" x14ac:dyDescent="0.2">
      <c r="A28" s="35"/>
      <c r="B28" s="6"/>
      <c r="C28" s="6"/>
      <c r="F28" s="36"/>
      <c r="I28" s="4"/>
    </row>
    <row r="29" spans="1:9" x14ac:dyDescent="0.2">
      <c r="A29" s="35"/>
      <c r="B29" s="6"/>
      <c r="C29" s="6"/>
      <c r="F29" s="36"/>
    </row>
    <row r="30" spans="1:9" x14ac:dyDescent="0.2">
      <c r="A30" s="35"/>
      <c r="B30" s="6"/>
      <c r="C30" s="6"/>
      <c r="F30" s="36"/>
    </row>
    <row r="31" spans="1:9" x14ac:dyDescent="0.2">
      <c r="A31" s="35"/>
      <c r="B31" s="6"/>
      <c r="C31" s="6"/>
      <c r="F31" s="36"/>
      <c r="G31" s="27"/>
      <c r="H31" s="4"/>
    </row>
    <row r="32" spans="1:9" x14ac:dyDescent="0.2">
      <c r="B32" s="6"/>
      <c r="C32" s="6"/>
    </row>
    <row r="33" spans="7:8" x14ac:dyDescent="0.2">
      <c r="G33" s="27"/>
      <c r="H33" s="5"/>
    </row>
  </sheetData>
  <mergeCells count="5">
    <mergeCell ref="A1:F1"/>
    <mergeCell ref="A2:F2"/>
    <mergeCell ref="A3:F3"/>
    <mergeCell ref="A5:A6"/>
    <mergeCell ref="B5:F5"/>
  </mergeCells>
  <printOptions horizontalCentered="1"/>
  <pageMargins left="0.78740157480314965" right="0.78740157480314965" top="0.78740157480314965" bottom="0.98425196850393704" header="0" footer="0"/>
  <pageSetup scale="8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C64 Usar</vt:lpstr>
      <vt:lpstr>'C64 Usar'!Área_de_impresión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HALL</dc:creator>
  <cp:lastModifiedBy>ERIC HALL</cp:lastModifiedBy>
  <dcterms:created xsi:type="dcterms:W3CDTF">2019-05-10T20:35:06Z</dcterms:created>
  <dcterms:modified xsi:type="dcterms:W3CDTF">2019-05-10T20:35:32Z</dcterms:modified>
</cp:coreProperties>
</file>